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6"/>
  </bookViews>
  <sheets>
    <sheet name="收支决算总表" sheetId="1" r:id="rId1"/>
    <sheet name="收入总表" sheetId="2" r:id="rId2"/>
    <sheet name="支出总表" sheetId="3" r:id="rId3"/>
    <sheet name="人员支出表" sheetId="4" r:id="rId4"/>
    <sheet name="日常公用经费支出" sheetId="5" r:id="rId5"/>
    <sheet name="对个人和家庭补助支出" sheetId="6" r:id="rId6"/>
    <sheet name="三公经费" sheetId="7" r:id="rId7"/>
  </sheets>
  <definedNames>
    <definedName name="_xlnm.Print_Titles" localSheetId="4">'日常公用经费支出'!$1:$9</definedName>
    <definedName name="_xlnm.Print_Titles" localSheetId="1">'收入总表'!$1:$9</definedName>
    <definedName name="_xlnm.Print_Titles" localSheetId="2">'支出总表'!$1:$7</definedName>
  </definedNames>
  <calcPr fullCalcOnLoad="1"/>
</workbook>
</file>

<file path=xl/sharedStrings.xml><?xml version="1.0" encoding="utf-8"?>
<sst xmlns="http://schemas.openxmlformats.org/spreadsheetml/2006/main" count="1155" uniqueCount="245">
  <si>
    <t xml:space="preserve">    其中：经营结余</t>
  </si>
  <si>
    <t>八、年初结转和结余</t>
  </si>
  <si>
    <t>支出</t>
  </si>
  <si>
    <t>七、文化体育与传媒支出</t>
  </si>
  <si>
    <t>二、外交支出</t>
  </si>
  <si>
    <t>八、社会保障和就业支出</t>
  </si>
  <si>
    <t>收     入     总     计</t>
  </si>
  <si>
    <t>十五、商业服务业等支出</t>
  </si>
  <si>
    <t>十八、国土海洋气象等支出</t>
  </si>
  <si>
    <t>五、教育支出</t>
  </si>
  <si>
    <t>六、其他收入</t>
  </si>
  <si>
    <t>十七、援助其他地区支出</t>
  </si>
  <si>
    <t>十九、住房保障支出</t>
  </si>
  <si>
    <t>三、事业收入</t>
  </si>
  <si>
    <t>二、上级补助收入</t>
  </si>
  <si>
    <t>一、一般公共服务支出</t>
  </si>
  <si>
    <t xml:space="preserve">    其中：转入事业基金</t>
  </si>
  <si>
    <t>本  年  收  入  合  计</t>
  </si>
  <si>
    <t>七、用事业基金弥补收支差额</t>
  </si>
  <si>
    <t>十三、交通运输支出</t>
  </si>
  <si>
    <t>表1</t>
  </si>
  <si>
    <t>十一、城乡社区支出</t>
  </si>
  <si>
    <t>十六、金融支出</t>
  </si>
  <si>
    <t>五、附属单位上缴收入</t>
  </si>
  <si>
    <t>十、节能环保支出</t>
  </si>
  <si>
    <t>六、科学技术支出</t>
  </si>
  <si>
    <t>十四、资源勘探信息等支出</t>
  </si>
  <si>
    <t>　　其中：政府性基金</t>
  </si>
  <si>
    <t>收入</t>
  </si>
  <si>
    <t>项目</t>
  </si>
  <si>
    <t>本  年  支  出  合  计</t>
  </si>
  <si>
    <t>九、医疗卫生与计划生育支出</t>
  </si>
  <si>
    <t>支     出     总     计</t>
  </si>
  <si>
    <t>二十、粮油物资储备支出</t>
  </si>
  <si>
    <t>四、公共安全支出</t>
  </si>
  <si>
    <t>三、国防支出</t>
  </si>
  <si>
    <t>一、财政拨款收入</t>
  </si>
  <si>
    <t>十二、农林水支出</t>
  </si>
  <si>
    <t/>
  </si>
  <si>
    <t>2015年收支决算总表</t>
  </si>
  <si>
    <t>2015年决算数</t>
  </si>
  <si>
    <t>二十一、其他支出</t>
  </si>
  <si>
    <t>二十二、债务还本支出</t>
  </si>
  <si>
    <t>二十三、债务付息支出</t>
  </si>
  <si>
    <t xml:space="preserve">二十四、结余分配 </t>
  </si>
  <si>
    <t>二十五、年末结转和结余</t>
  </si>
  <si>
    <t>注：本表反映部门本年度收支余整体情况。根据财决01表数据填制</t>
  </si>
  <si>
    <t>金额单位：万元</t>
  </si>
  <si>
    <t>收入总表</t>
  </si>
  <si>
    <t>表1-1</t>
  </si>
  <si>
    <t>2015年度</t>
  </si>
  <si>
    <t>金额单位：万元</t>
  </si>
  <si>
    <t>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</si>
  <si>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</si>
  <si>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</si>
  <si>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</si>
  <si>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</si>
  <si>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</si>
  <si>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</si>
  <si>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</si>
  <si>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</si>
  <si>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</si>
  <si>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</si>
  <si>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</si>
  <si>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</si>
  <si>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</si>
  <si>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</si>
  <si>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</si>
  <si>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</si>
  <si>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</si>
  <si>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</si>
  <si>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</si>
  <si>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</si>
  <si>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支出总表</t>
  </si>
  <si>
    <t>基本支出</t>
  </si>
  <si>
    <t>项目支出</t>
  </si>
  <si>
    <t>上缴上级支出</t>
  </si>
  <si>
    <t>经营支出</t>
  </si>
  <si>
    <t>对附属单位补助支出</t>
  </si>
  <si>
    <t>2015年人员支出财政拨款决算明细表</t>
  </si>
  <si>
    <t>表2_1</t>
  </si>
  <si>
    <t>奖金</t>
  </si>
  <si>
    <t>社会保障缴费</t>
  </si>
  <si>
    <t>伙食费</t>
  </si>
  <si>
    <t>伙食补助费</t>
  </si>
  <si>
    <t>其他工资福利支出</t>
  </si>
  <si>
    <t>表2</t>
  </si>
  <si>
    <t>财政拨款“三公”经费支出决算表</t>
  </si>
  <si>
    <t>单位名称</t>
  </si>
  <si>
    <t>财政拨款“三公”经费支出</t>
  </si>
  <si>
    <t>因公出国（境）费用</t>
  </si>
  <si>
    <t>公务用车购置及运行费</t>
  </si>
  <si>
    <t>公务接待费</t>
  </si>
  <si>
    <t>公务用车购置费</t>
  </si>
  <si>
    <t>公务用车运行费</t>
  </si>
  <si>
    <t>2015年日常公用支出财政拨款决算明细表</t>
  </si>
  <si>
    <t>表2_2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</si>
  <si>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</si>
  <si>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</si>
  <si>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</si>
  <si>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</si>
  <si>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</si>
  <si>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</si>
  <si>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</si>
  <si>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</si>
  <si>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</si>
  <si>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</si>
  <si>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</si>
  <si>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</si>
  <si>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会议费</t>
  </si>
  <si>
    <t>培训费</t>
  </si>
  <si>
    <t>劳务费</t>
  </si>
  <si>
    <t>委托业务费</t>
  </si>
  <si>
    <t>福利费</t>
  </si>
  <si>
    <t>其他交通费用</t>
  </si>
  <si>
    <t>税金及附加费用</t>
  </si>
  <si>
    <t>其他商品和服务支出</t>
  </si>
  <si>
    <t>8</t>
  </si>
  <si>
    <t>9</t>
  </si>
  <si>
    <t>10</t>
  </si>
  <si>
    <t>11</t>
  </si>
  <si>
    <t>12</t>
  </si>
  <si>
    <t>13</t>
  </si>
  <si>
    <t>14</t>
  </si>
  <si>
    <t>15</t>
  </si>
  <si>
    <t>2015年对个人和家庭补助支出财政拨款决算明细表</t>
  </si>
  <si>
    <t>表2_3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</si>
  <si>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</si>
  <si>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</si>
  <si>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</si>
  <si>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</si>
  <si>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</si>
  <si>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</si>
  <si>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</si>
  <si>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</si>
  <si>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</si>
  <si>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</si>
  <si>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</si>
  <si>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</si>
  <si>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</si>
  <si>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</si>
  <si>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科目      名称</t>
  </si>
  <si>
    <t>工会   经费</t>
  </si>
  <si>
    <t>基本    工资</t>
  </si>
  <si>
    <t>津贴    补贴</t>
  </si>
  <si>
    <t>绩效    工资</t>
  </si>
  <si>
    <t>208</t>
  </si>
  <si>
    <t>社会保障和就业支出</t>
  </si>
  <si>
    <t>20803</t>
  </si>
  <si>
    <t>财政对社会保险基金的补助</t>
  </si>
  <si>
    <t>2080308</t>
  </si>
  <si>
    <t xml:space="preserve">  财政对城乡居民基本养老保险基金的补助</t>
  </si>
  <si>
    <t>20805</t>
  </si>
  <si>
    <t>行政事业单位离退休</t>
  </si>
  <si>
    <t>2080501</t>
  </si>
  <si>
    <t xml:space="preserve">  归口管理的行政单位离退休</t>
  </si>
  <si>
    <t>2080502</t>
  </si>
  <si>
    <t xml:space="preserve">  事业单位离退休</t>
  </si>
  <si>
    <t>210</t>
  </si>
  <si>
    <t>医疗卫生与计划生育支出</t>
  </si>
  <si>
    <t>21005</t>
  </si>
  <si>
    <t>医疗保障</t>
  </si>
  <si>
    <t>2100501</t>
  </si>
  <si>
    <t xml:space="preserve">  行政单位医疗</t>
  </si>
  <si>
    <t>2100502</t>
  </si>
  <si>
    <t xml:space="preserve">  事业单位医疗</t>
  </si>
  <si>
    <t>212</t>
  </si>
  <si>
    <t>城乡社区支出</t>
  </si>
  <si>
    <t>21208</t>
  </si>
  <si>
    <t>国有土地使用权出让收入及对应专项债务收入安排的支出</t>
  </si>
  <si>
    <t>2120801</t>
  </si>
  <si>
    <t xml:space="preserve">  征地和拆迁补偿支出</t>
  </si>
  <si>
    <t>2120802</t>
  </si>
  <si>
    <t xml:space="preserve">  土地开发支出</t>
  </si>
  <si>
    <t>2120899</t>
  </si>
  <si>
    <t xml:space="preserve">  其他国有土地使用权出让收入及对应专项债务收入安排的支出</t>
  </si>
  <si>
    <t>21212</t>
  </si>
  <si>
    <t>新增建设用地土地有偿使用费及对应专项债务收入安排的支出</t>
  </si>
  <si>
    <t>2121202</t>
  </si>
  <si>
    <t xml:space="preserve">  基本农田建设和保护支出</t>
  </si>
  <si>
    <t>2121203</t>
  </si>
  <si>
    <t xml:space="preserve">  土地整理支出</t>
  </si>
  <si>
    <t>220</t>
  </si>
  <si>
    <t>国土海洋气象等支出</t>
  </si>
  <si>
    <t>22001</t>
  </si>
  <si>
    <t>国土资源事务</t>
  </si>
  <si>
    <t>2200101</t>
  </si>
  <si>
    <t xml:space="preserve">  行政运行</t>
  </si>
  <si>
    <t>2200102</t>
  </si>
  <si>
    <t xml:space="preserve">  一般行政管理事务</t>
  </si>
  <si>
    <t>2200110</t>
  </si>
  <si>
    <t xml:space="preserve">  国土整治</t>
  </si>
  <si>
    <t>2200111</t>
  </si>
  <si>
    <t xml:space="preserve">  地质灾害防治</t>
  </si>
  <si>
    <t>2200120</t>
  </si>
  <si>
    <t xml:space="preserve">  矿产资源专项收入安排的支出</t>
  </si>
  <si>
    <t>2200150</t>
  </si>
  <si>
    <t xml:space="preserve">  事业运行</t>
  </si>
  <si>
    <t>2200199</t>
  </si>
  <si>
    <t xml:space="preserve">  其他国土资源事务支出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</si>
  <si>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</si>
  <si>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</si>
  <si>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</si>
  <si>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</si>
  <si>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</si>
  <si>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</si>
  <si>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229</t>
  </si>
  <si>
    <t>其他支出</t>
  </si>
  <si>
    <t>22999</t>
  </si>
  <si>
    <t>2299901</t>
  </si>
  <si>
    <t xml:space="preserve">  其他支出</t>
  </si>
  <si>
    <t>231</t>
  </si>
  <si>
    <t>债务还本支出</t>
  </si>
  <si>
    <t>23102</t>
  </si>
  <si>
    <t>地方政府债务还本支出</t>
  </si>
  <si>
    <t>2310201</t>
  </si>
  <si>
    <t xml:space="preserve">  一般债务还本支出</t>
  </si>
  <si>
    <t>2120806</t>
  </si>
  <si>
    <t xml:space="preserve">  土地出让业务支出</t>
  </si>
  <si>
    <t>21299</t>
  </si>
  <si>
    <t>其他城乡社区支出</t>
  </si>
  <si>
    <t>2129999</t>
  </si>
  <si>
    <t xml:space="preserve">  其他城乡社区支出</t>
  </si>
  <si>
    <t>213</t>
  </si>
  <si>
    <t>农林水支出</t>
  </si>
  <si>
    <t>21303</t>
  </si>
  <si>
    <t>水利</t>
  </si>
  <si>
    <t>2130399</t>
  </si>
  <si>
    <t xml:space="preserve">  其他水利支出</t>
  </si>
  <si>
    <t>编制单位：北川羌族自治县国土资源局</t>
  </si>
  <si>
    <t>北川羌族县国土资源局</t>
  </si>
  <si>
    <t>部门：北川羌族自治县国土资源局</t>
  </si>
  <si>
    <t>四、经营收入</t>
  </si>
  <si>
    <t>归口管理的行政单位离退休</t>
  </si>
  <si>
    <t>征地和拆迁补偿支出</t>
  </si>
  <si>
    <t>土地开发支出</t>
  </si>
  <si>
    <t>土地出让业务支出</t>
  </si>
  <si>
    <t>其他国有土地使用权出让收入及对应专项债务收入安排的支出</t>
  </si>
  <si>
    <t>基本农田建设和保护支出</t>
  </si>
  <si>
    <t>其他城乡社区支出</t>
  </si>
  <si>
    <t>其他水利支出</t>
  </si>
  <si>
    <t>行政运行</t>
  </si>
  <si>
    <t>矿产资源专项收入安排的支出</t>
  </si>
  <si>
    <t>事业运行</t>
  </si>
  <si>
    <t>其他国土资源事务支出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</si>
</sst>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);[Red]\(0.00\)"/>
    <numFmt numFmtId="180" formatCode="#,##0.00_ "/>
    <numFmt numFmtId="181" formatCode="#,##0.00_);[Red]\(#,##0.00\)"/>
  </numFmts>
  <fonts count="12"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22"/>
      <color indexed="8"/>
      <name val="方正小标宋简体"/>
      <family val="0"/>
    </font>
    <font>
      <sz val="9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12"/>
      <color indexed="8"/>
      <name val="宋体"/>
      <family val="0"/>
    </font>
    <font>
      <sz val="24"/>
      <color indexed="8"/>
      <name val="方正小标宋简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134">
    <xf numFmtId="0" fontId="0" fillId="0" borderId="0" xfId="0" applyAlignment="1">
      <alignment/>
    </xf>
    <xf numFmtId="0" fontId="1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3" fillId="2" borderId="1" xfId="0" applyFill="1" applyBorder="1" applyAlignment="1">
      <alignment horizontal="center" vertical="center" shrinkToFit="1"/>
    </xf>
    <xf numFmtId="4" fontId="2" fillId="0" borderId="1" xfId="0" applyBorder="1" applyAlignment="1">
      <alignment horizontal="right" vertical="center" shrinkToFit="1"/>
    </xf>
    <xf numFmtId="0" fontId="2" fillId="2" borderId="1" xfId="0" applyFill="1" applyBorder="1" applyAlignment="1">
      <alignment horizontal="center" vertical="center" shrinkToFit="1"/>
    </xf>
    <xf numFmtId="0" fontId="2" fillId="2" borderId="1" xfId="0" applyFill="1" applyBorder="1" applyAlignment="1">
      <alignment horizontal="left" vertical="center" shrinkToFit="1"/>
    </xf>
    <xf numFmtId="0" fontId="2" fillId="2" borderId="1" xfId="0" applyFill="1" applyBorder="1" applyAlignment="1">
      <alignment horizontal="left" vertical="center"/>
    </xf>
    <xf numFmtId="0" fontId="2" fillId="0" borderId="1" xfId="0" applyBorder="1" applyAlignment="1">
      <alignment horizontal="right" vertical="center" shrinkToFit="1"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left" vertical="center" shrinkToFit="1"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7" fillId="0" borderId="0" xfId="0" applyFill="1" applyAlignment="1">
      <alignment horizontal="right"/>
    </xf>
    <xf numFmtId="0" fontId="7" fillId="0" borderId="0" xfId="0" applyFill="1" applyAlignment="1">
      <alignment horizontal="center"/>
    </xf>
    <xf numFmtId="0" fontId="2" fillId="0" borderId="2" xfId="0" applyFill="1" applyBorder="1" applyAlignment="1">
      <alignment horizontal="center" vertical="center" wrapText="1" shrinkToFit="1"/>
    </xf>
    <xf numFmtId="0" fontId="2" fillId="0" borderId="2" xfId="0" applyFill="1" applyBorder="1" applyAlignment="1">
      <alignment horizontal="center" vertical="center" shrinkToFit="1"/>
    </xf>
    <xf numFmtId="0" fontId="2" fillId="0" borderId="3" xfId="0" applyFill="1" applyBorder="1" applyAlignment="1">
      <alignment horizontal="center" vertical="center" wrapText="1" shrinkToFit="1"/>
    </xf>
    <xf numFmtId="4" fontId="2" fillId="0" borderId="2" xfId="0" applyFill="1" applyBorder="1" applyAlignment="1">
      <alignment horizontal="right" vertical="center" shrinkToFit="1"/>
    </xf>
    <xf numFmtId="4" fontId="2" fillId="0" borderId="3" xfId="0" applyFill="1" applyBorder="1" applyAlignment="1">
      <alignment horizontal="right" vertical="center" shrinkToFit="1"/>
    </xf>
    <xf numFmtId="0" fontId="7" fillId="0" borderId="0" xfId="0" applyFont="1" applyFill="1" applyAlignment="1">
      <alignment/>
    </xf>
    <xf numFmtId="179" fontId="2" fillId="0" borderId="2" xfId="0" applyNumberFormat="1" applyFill="1" applyBorder="1" applyAlignment="1">
      <alignment horizontal="right" vertical="center" shrinkToFit="1"/>
    </xf>
    <xf numFmtId="179" fontId="2" fillId="0" borderId="3" xfId="0" applyNumberFormat="1" applyFill="1" applyBorder="1" applyAlignment="1">
      <alignment horizontal="right" vertical="center" shrinkToFi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Alignment="1">
      <alignment horizontal="center"/>
    </xf>
    <xf numFmtId="0" fontId="2" fillId="2" borderId="2" xfId="0" applyFill="1" applyBorder="1" applyAlignment="1">
      <alignment horizontal="center" vertical="center" wrapText="1" shrinkToFit="1"/>
    </xf>
    <xf numFmtId="0" fontId="2" fillId="2" borderId="2" xfId="0" applyNumberFormat="1" applyFill="1" applyBorder="1" applyAlignment="1">
      <alignment horizontal="center" vertical="center" wrapText="1" shrinkToFit="1"/>
    </xf>
    <xf numFmtId="4" fontId="2" fillId="0" borderId="2" xfId="0" applyBorder="1" applyAlignment="1">
      <alignment horizontal="right" vertical="center" shrinkToFit="1"/>
    </xf>
    <xf numFmtId="0" fontId="2" fillId="0" borderId="2" xfId="0" applyBorder="1" applyAlignment="1">
      <alignment horizontal="left" vertical="center" shrinkToFit="1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2" fillId="2" borderId="2" xfId="0" applyFill="1" applyBorder="1" applyAlignment="1">
      <alignment horizontal="center" vertical="center" shrinkToFit="1"/>
    </xf>
    <xf numFmtId="0" fontId="2" fillId="0" borderId="1" xfId="0" applyFill="1" applyBorder="1" applyAlignment="1">
      <alignment horizontal="center" vertical="center" shrinkToFit="1"/>
    </xf>
    <xf numFmtId="4" fontId="2" fillId="0" borderId="1" xfId="0" applyFill="1" applyBorder="1" applyAlignment="1">
      <alignment horizontal="center" vertical="center" shrinkToFit="1"/>
    </xf>
    <xf numFmtId="0" fontId="2" fillId="0" borderId="4" xfId="0" applyBorder="1" applyAlignment="1">
      <alignment horizontal="left" vertical="center" shrinkToFit="1"/>
    </xf>
    <xf numFmtId="4" fontId="2" fillId="0" borderId="4" xfId="0" applyBorder="1" applyAlignment="1">
      <alignment horizontal="right" vertical="center" shrinkToFit="1"/>
    </xf>
    <xf numFmtId="0" fontId="2" fillId="0" borderId="5" xfId="0" applyBorder="1" applyAlignment="1">
      <alignment horizontal="left" vertical="center" shrinkToFit="1"/>
    </xf>
    <xf numFmtId="179" fontId="2" fillId="0" borderId="5" xfId="0" applyNumberFormat="1" applyFill="1" applyBorder="1" applyAlignment="1">
      <alignment horizontal="right" vertical="center" shrinkToFit="1"/>
    </xf>
    <xf numFmtId="179" fontId="2" fillId="0" borderId="6" xfId="0" applyNumberFormat="1" applyFill="1" applyBorder="1" applyAlignment="1">
      <alignment horizontal="right" vertical="center" shrinkToFit="1"/>
    </xf>
    <xf numFmtId="0" fontId="2" fillId="0" borderId="1" xfId="0" applyBorder="1" applyAlignment="1">
      <alignment horizontal="left" vertical="center" shrinkToFit="1"/>
    </xf>
    <xf numFmtId="17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2" fillId="0" borderId="7" xfId="0" applyBorder="1" applyAlignment="1">
      <alignment horizontal="left" vertical="center" shrinkToFit="1"/>
    </xf>
    <xf numFmtId="0" fontId="2" fillId="0" borderId="8" xfId="0" applyBorder="1" applyAlignment="1">
      <alignment horizontal="left" vertical="center" shrinkToFi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81" fontId="2" fillId="0" borderId="2" xfId="0" applyNumberFormat="1" applyFill="1" applyBorder="1" applyAlignment="1">
      <alignment horizontal="right" vertical="center" shrinkToFit="1"/>
    </xf>
    <xf numFmtId="181" fontId="2" fillId="0" borderId="2" xfId="0" applyNumberFormat="1" applyBorder="1" applyAlignment="1">
      <alignment horizontal="right" vertical="center" shrinkToFit="1"/>
    </xf>
    <xf numFmtId="181" fontId="2" fillId="0" borderId="5" xfId="0" applyNumberFormat="1" applyBorder="1" applyAlignment="1">
      <alignment horizontal="right" vertical="center" shrinkToFit="1"/>
    </xf>
    <xf numFmtId="181" fontId="2" fillId="0" borderId="5" xfId="0" applyNumberFormat="1" applyFill="1" applyBorder="1" applyAlignment="1">
      <alignment horizontal="right" vertical="center" shrinkToFit="1"/>
    </xf>
    <xf numFmtId="181" fontId="2" fillId="0" borderId="1" xfId="0" applyNumberFormat="1" applyBorder="1" applyAlignment="1">
      <alignment horizontal="right" vertical="center" shrinkToFit="1"/>
    </xf>
    <xf numFmtId="181" fontId="0" fillId="0" borderId="1" xfId="0" applyNumberFormat="1" applyBorder="1" applyAlignment="1">
      <alignment/>
    </xf>
    <xf numFmtId="0" fontId="2" fillId="0" borderId="2" xfId="0" applyBorder="1" applyAlignment="1">
      <alignment horizontal="right" vertical="center" shrinkToFit="1"/>
    </xf>
    <xf numFmtId="0" fontId="2" fillId="0" borderId="1" xfId="0" applyFont="1" applyFill="1" applyBorder="1" applyAlignment="1">
      <alignment horizontal="center" vertical="center" wrapText="1" shrinkToFit="1"/>
    </xf>
    <xf numFmtId="4" fontId="2" fillId="0" borderId="7" xfId="0" applyBorder="1" applyAlignment="1">
      <alignment horizontal="right" vertical="center" shrinkToFit="1"/>
    </xf>
    <xf numFmtId="4" fontId="2" fillId="0" borderId="12" xfId="0" applyBorder="1" applyAlignment="1">
      <alignment horizontal="right" vertical="center" shrinkToFit="1"/>
    </xf>
    <xf numFmtId="0" fontId="2" fillId="2" borderId="5" xfId="0" applyNumberFormat="1" applyFill="1" applyBorder="1" applyAlignment="1">
      <alignment horizontal="center" vertical="center" wrapText="1" shrinkToFit="1"/>
    </xf>
    <xf numFmtId="0" fontId="2" fillId="0" borderId="1" xfId="0" applyBorder="1" applyAlignment="1">
      <alignment horizontal="center" vertical="center" shrinkToFit="1"/>
    </xf>
    <xf numFmtId="0" fontId="2" fillId="0" borderId="13" xfId="0" applyFill="1" applyBorder="1" applyAlignment="1">
      <alignment horizontal="center" vertical="center" shrinkToFit="1"/>
    </xf>
    <xf numFmtId="0" fontId="2" fillId="0" borderId="13" xfId="0" applyBorder="1" applyAlignment="1">
      <alignment horizontal="left" vertical="center" shrinkToFit="1"/>
    </xf>
    <xf numFmtId="0" fontId="2" fillId="0" borderId="2" xfId="0" applyBorder="1" applyAlignment="1">
      <alignment horizontal="left" vertical="center" shrinkToFit="1"/>
    </xf>
    <xf numFmtId="0" fontId="6" fillId="0" borderId="0" xfId="0" applyFill="1" applyAlignment="1">
      <alignment horizontal="center"/>
    </xf>
    <xf numFmtId="0" fontId="2" fillId="0" borderId="14" xfId="0" applyBorder="1" applyAlignment="1">
      <alignment horizontal="left" vertical="center" shrinkToFit="1"/>
    </xf>
    <xf numFmtId="0" fontId="2" fillId="0" borderId="15" xfId="0" applyFill="1" applyBorder="1" applyAlignment="1">
      <alignment horizontal="center" vertical="center" wrapText="1" shrinkToFit="1"/>
    </xf>
    <xf numFmtId="0" fontId="2" fillId="0" borderId="2" xfId="0" applyFill="1" applyBorder="1" applyAlignment="1">
      <alignment horizontal="center" vertical="center" wrapText="1" shrinkToFit="1"/>
    </xf>
    <xf numFmtId="0" fontId="2" fillId="0" borderId="13" xfId="0" applyFill="1" applyBorder="1" applyAlignment="1">
      <alignment horizontal="center" vertical="center" wrapText="1" shrinkToFit="1"/>
    </xf>
    <xf numFmtId="0" fontId="2" fillId="0" borderId="2" xfId="0" applyFill="1" applyBorder="1" applyAlignment="1">
      <alignment horizontal="center" vertical="center" shrinkToFit="1"/>
    </xf>
    <xf numFmtId="0" fontId="2" fillId="0" borderId="16" xfId="0" applyFill="1" applyBorder="1" applyAlignment="1">
      <alignment horizontal="center" vertical="center" wrapText="1" shrinkToFit="1"/>
    </xf>
    <xf numFmtId="0" fontId="2" fillId="0" borderId="3" xfId="0" applyFill="1" applyBorder="1" applyAlignment="1">
      <alignment horizontal="center" vertical="center" wrapText="1" shrinkToFit="1"/>
    </xf>
    <xf numFmtId="4" fontId="2" fillId="0" borderId="5" xfId="0" applyBorder="1" applyAlignment="1">
      <alignment horizontal="right" vertical="center" shrinkToFit="1"/>
    </xf>
    <xf numFmtId="0" fontId="2" fillId="0" borderId="5" xfId="0" applyBorder="1" applyAlignment="1">
      <alignment horizontal="right" vertical="center" shrinkToFit="1"/>
    </xf>
    <xf numFmtId="0" fontId="2" fillId="0" borderId="2" xfId="0" applyBorder="1" applyAlignment="1">
      <alignment horizontal="left" vertical="center" wrapText="1" shrinkToFit="1"/>
    </xf>
    <xf numFmtId="0" fontId="2" fillId="0" borderId="2" xfId="0" applyFont="1" applyBorder="1" applyAlignment="1">
      <alignment horizontal="left" vertical="center" wrapText="1" shrinkToFit="1"/>
    </xf>
    <xf numFmtId="0" fontId="2" fillId="0" borderId="2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wrapText="1" shrinkToFit="1"/>
    </xf>
    <xf numFmtId="0" fontId="2" fillId="2" borderId="1" xfId="0" applyFill="1" applyBorder="1" applyAlignment="1">
      <alignment horizontal="center" vertical="center" shrinkToFit="1"/>
    </xf>
    <xf numFmtId="0" fontId="2" fillId="0" borderId="0" xfId="0" applyFont="1" applyBorder="1" applyAlignment="1">
      <alignment horizontal="left"/>
    </xf>
    <xf numFmtId="0" fontId="2" fillId="0" borderId="0" xfId="0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1" xfId="0" applyBorder="1" applyAlignment="1">
      <alignment horizontal="left" vertical="center" shrinkToFit="1"/>
    </xf>
    <xf numFmtId="0" fontId="7" fillId="0" borderId="0" xfId="0" applyFill="1" applyAlignment="1">
      <alignment horizontal="right"/>
    </xf>
    <xf numFmtId="0" fontId="2" fillId="0" borderId="17" xfId="0" applyFill="1" applyBorder="1" applyAlignment="1">
      <alignment horizontal="center" vertical="center" shrinkToFit="1"/>
    </xf>
    <xf numFmtId="0" fontId="2" fillId="0" borderId="15" xfId="0" applyFill="1" applyBorder="1" applyAlignment="1">
      <alignment horizontal="center" vertical="center" shrinkToFit="1"/>
    </xf>
    <xf numFmtId="0" fontId="2" fillId="0" borderId="5" xfId="0" applyBorder="1" applyAlignment="1">
      <alignment horizontal="left" vertical="center" shrinkToFit="1"/>
    </xf>
    <xf numFmtId="0" fontId="2" fillId="0" borderId="18" xfId="0" applyBorder="1" applyAlignment="1">
      <alignment horizontal="left" vertical="center" shrinkToFit="1"/>
    </xf>
    <xf numFmtId="0" fontId="2" fillId="0" borderId="4" xfId="0" applyBorder="1" applyAlignment="1">
      <alignment horizontal="left" vertical="center" shrinkToFit="1"/>
    </xf>
    <xf numFmtId="0" fontId="2" fillId="2" borderId="17" xfId="0" applyFill="1" applyBorder="1" applyAlignment="1">
      <alignment horizontal="center" vertical="center" wrapText="1" shrinkToFit="1"/>
    </xf>
    <xf numFmtId="0" fontId="2" fillId="2" borderId="15" xfId="0" applyFill="1" applyBorder="1" applyAlignment="1">
      <alignment horizontal="center" vertical="center" wrapText="1" shrinkToFit="1"/>
    </xf>
    <xf numFmtId="0" fontId="2" fillId="2" borderId="2" xfId="0" applyFill="1" applyBorder="1" applyAlignment="1">
      <alignment horizontal="center" vertical="center" wrapText="1" shrinkToFit="1"/>
    </xf>
    <xf numFmtId="0" fontId="2" fillId="2" borderId="15" xfId="0" applyFont="1" applyFill="1" applyBorder="1" applyAlignment="1">
      <alignment horizontal="center" vertical="center" wrapText="1" shrinkToFit="1"/>
    </xf>
    <xf numFmtId="0" fontId="2" fillId="2" borderId="13" xfId="0" applyFill="1" applyBorder="1" applyAlignment="1">
      <alignment horizontal="center" vertical="center" wrapText="1" shrinkToFit="1"/>
    </xf>
    <xf numFmtId="0" fontId="7" fillId="0" borderId="0" xfId="0" applyFont="1" applyAlignment="1">
      <alignment horizontal="righ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11" fillId="0" borderId="0" xfId="0" applyFont="1" applyAlignment="1">
      <alignment horizontal="center"/>
    </xf>
    <xf numFmtId="0" fontId="7" fillId="0" borderId="0" xfId="0" applyAlignment="1">
      <alignment horizontal="right"/>
    </xf>
    <xf numFmtId="0" fontId="7" fillId="0" borderId="22" xfId="0" applyFont="1" applyBorder="1" applyAlignment="1">
      <alignment horizontal="right"/>
    </xf>
    <xf numFmtId="0" fontId="2" fillId="0" borderId="23" xfId="0" applyBorder="1" applyAlignment="1">
      <alignment horizontal="left" vertical="center" shrinkToFit="1"/>
    </xf>
    <xf numFmtId="0" fontId="2" fillId="0" borderId="24" xfId="0" applyBorder="1" applyAlignment="1">
      <alignment horizontal="left" vertical="center" shrinkToFit="1"/>
    </xf>
    <xf numFmtId="0" fontId="2" fillId="0" borderId="12" xfId="0" applyBorder="1" applyAlignment="1">
      <alignment horizontal="left" vertical="center" shrinkToFit="1"/>
    </xf>
    <xf numFmtId="0" fontId="2" fillId="2" borderId="13" xfId="0" applyFill="1" applyBorder="1" applyAlignment="1">
      <alignment horizontal="center" vertical="center" shrinkToFit="1"/>
    </xf>
    <xf numFmtId="0" fontId="2" fillId="2" borderId="2" xfId="0" applyFill="1" applyBorder="1" applyAlignment="1">
      <alignment horizontal="center" vertical="center" shrinkToFit="1"/>
    </xf>
    <xf numFmtId="0" fontId="2" fillId="2" borderId="15" xfId="0" applyFill="1" applyBorder="1" applyAlignment="1">
      <alignment horizontal="center" vertical="center" textRotation="255" shrinkToFit="1"/>
    </xf>
    <xf numFmtId="0" fontId="2" fillId="2" borderId="2" xfId="0" applyFill="1" applyBorder="1" applyAlignment="1">
      <alignment horizontal="center" vertical="center" textRotation="255" shrinkToFit="1"/>
    </xf>
    <xf numFmtId="0" fontId="1" fillId="2" borderId="25" xfId="0" applyFont="1" applyFill="1" applyBorder="1" applyAlignment="1">
      <alignment horizontal="center" vertical="center" textRotation="255" wrapText="1" shrinkToFit="1"/>
    </xf>
    <xf numFmtId="0" fontId="1" fillId="2" borderId="26" xfId="0" applyFont="1" applyFill="1" applyBorder="1" applyAlignment="1">
      <alignment horizontal="center" vertical="center" textRotation="255" wrapText="1" shrinkToFit="1"/>
    </xf>
    <xf numFmtId="0" fontId="1" fillId="2" borderId="27" xfId="0" applyFont="1" applyFill="1" applyBorder="1" applyAlignment="1">
      <alignment horizontal="center" vertical="center" textRotation="255" wrapText="1" shrinkToFi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 shrinkToFit="1"/>
    </xf>
    <xf numFmtId="0" fontId="2" fillId="2" borderId="26" xfId="0" applyFill="1" applyBorder="1" applyAlignment="1">
      <alignment horizontal="center" vertical="center" wrapText="1" shrinkToFit="1"/>
    </xf>
    <xf numFmtId="0" fontId="2" fillId="2" borderId="27" xfId="0" applyFill="1" applyBorder="1" applyAlignment="1">
      <alignment horizontal="center" vertical="center" wrapText="1" shrinkToFit="1"/>
    </xf>
    <xf numFmtId="0" fontId="2" fillId="2" borderId="15" xfId="0" applyFill="1" applyBorder="1" applyAlignment="1">
      <alignment horizontal="center" vertical="center" shrinkToFit="1"/>
    </xf>
    <xf numFmtId="0" fontId="2" fillId="2" borderId="25" xfId="0" applyFill="1" applyBorder="1" applyAlignment="1">
      <alignment horizontal="center" vertical="center" textRotation="255" shrinkToFit="1"/>
    </xf>
    <xf numFmtId="0" fontId="2" fillId="2" borderId="26" xfId="0" applyFill="1" applyBorder="1" applyAlignment="1">
      <alignment horizontal="center" vertical="center" textRotation="255" shrinkToFit="1"/>
    </xf>
    <xf numFmtId="0" fontId="2" fillId="2" borderId="27" xfId="0" applyFill="1" applyBorder="1" applyAlignment="1">
      <alignment horizontal="center" vertical="center" textRotation="255" shrinkToFit="1"/>
    </xf>
    <xf numFmtId="0" fontId="2" fillId="2" borderId="17" xfId="0" applyFill="1" applyBorder="1" applyAlignment="1">
      <alignment horizontal="center" vertical="center" shrinkToFit="1"/>
    </xf>
    <xf numFmtId="0" fontId="6" fillId="0" borderId="0" xfId="0" applyFill="1" applyAlignment="1">
      <alignment horizontal="center" vertical="center"/>
    </xf>
    <xf numFmtId="0" fontId="2" fillId="0" borderId="1" xfId="0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7">
      <selection activeCell="D31" sqref="D31"/>
    </sheetView>
  </sheetViews>
  <sheetFormatPr defaultColWidth="9.140625" defaultRowHeight="12.75"/>
  <cols>
    <col min="1" max="1" width="24.28125" style="0" customWidth="1"/>
    <col min="2" max="2" width="22.28125" style="0" customWidth="1"/>
    <col min="3" max="3" width="24.28125" style="0" customWidth="1"/>
    <col min="4" max="4" width="23.8515625" style="0" customWidth="1"/>
    <col min="5" max="5" width="9.7109375" style="0" customWidth="1"/>
  </cols>
  <sheetData>
    <row r="1" spans="1:4" ht="27">
      <c r="A1" s="85" t="s">
        <v>39</v>
      </c>
      <c r="B1" s="85"/>
      <c r="C1" s="85"/>
      <c r="D1" s="85"/>
    </row>
    <row r="2" ht="17.25" customHeight="1">
      <c r="D2" s="2" t="s">
        <v>20</v>
      </c>
    </row>
    <row r="3" spans="1:4" ht="27.75" customHeight="1">
      <c r="A3" s="9" t="s">
        <v>231</v>
      </c>
      <c r="D3" s="12" t="s">
        <v>47</v>
      </c>
    </row>
    <row r="4" spans="1:4" ht="23.25" customHeight="1">
      <c r="A4" s="82" t="s">
        <v>28</v>
      </c>
      <c r="B4" s="82" t="s">
        <v>38</v>
      </c>
      <c r="C4" s="82" t="s">
        <v>2</v>
      </c>
      <c r="D4" s="82" t="s">
        <v>38</v>
      </c>
    </row>
    <row r="5" spans="1:4" ht="18" customHeight="1">
      <c r="A5" s="5" t="s">
        <v>29</v>
      </c>
      <c r="B5" s="10" t="s">
        <v>40</v>
      </c>
      <c r="C5" s="5" t="s">
        <v>29</v>
      </c>
      <c r="D5" s="10" t="s">
        <v>40</v>
      </c>
    </row>
    <row r="6" spans="1:4" ht="18" customHeight="1">
      <c r="A6" s="6" t="s">
        <v>36</v>
      </c>
      <c r="B6" s="29">
        <f>120631655.19/10000</f>
        <v>12063.165519</v>
      </c>
      <c r="C6" s="6" t="s">
        <v>15</v>
      </c>
      <c r="D6" s="4"/>
    </row>
    <row r="7" spans="1:4" ht="18" customHeight="1">
      <c r="A7" s="6" t="s">
        <v>27</v>
      </c>
      <c r="B7" s="29">
        <f>24845752.28/10000</f>
        <v>2484.575228</v>
      </c>
      <c r="C7" s="6" t="s">
        <v>4</v>
      </c>
      <c r="D7" s="4"/>
    </row>
    <row r="8" spans="1:4" ht="18" customHeight="1">
      <c r="A8" s="6" t="s">
        <v>14</v>
      </c>
      <c r="B8" s="4"/>
      <c r="C8" s="6" t="s">
        <v>35</v>
      </c>
      <c r="D8" s="4"/>
    </row>
    <row r="9" spans="1:4" ht="18" customHeight="1">
      <c r="A9" s="6" t="s">
        <v>13</v>
      </c>
      <c r="B9" s="4"/>
      <c r="C9" s="6" t="s">
        <v>34</v>
      </c>
      <c r="D9" s="4"/>
    </row>
    <row r="10" spans="1:4" ht="18" customHeight="1">
      <c r="A10" s="11" t="s">
        <v>232</v>
      </c>
      <c r="B10" s="4"/>
      <c r="C10" s="6" t="s">
        <v>9</v>
      </c>
      <c r="D10" s="4"/>
    </row>
    <row r="11" spans="1:4" ht="18" customHeight="1">
      <c r="A11" s="6" t="s">
        <v>23</v>
      </c>
      <c r="B11" s="4"/>
      <c r="C11" s="6" t="s">
        <v>25</v>
      </c>
      <c r="D11" s="4"/>
    </row>
    <row r="12" spans="1:4" ht="18" customHeight="1">
      <c r="A12" s="6" t="s">
        <v>10</v>
      </c>
      <c r="B12" s="4"/>
      <c r="C12" s="6" t="s">
        <v>3</v>
      </c>
      <c r="D12" s="4"/>
    </row>
    <row r="13" spans="1:4" ht="18" customHeight="1">
      <c r="A13" s="7" t="s">
        <v>38</v>
      </c>
      <c r="B13" s="8" t="s">
        <v>38</v>
      </c>
      <c r="C13" s="6" t="s">
        <v>5</v>
      </c>
      <c r="D13" s="4">
        <v>4609.2884</v>
      </c>
    </row>
    <row r="14" spans="1:4" ht="18" customHeight="1">
      <c r="A14" s="6" t="s">
        <v>38</v>
      </c>
      <c r="B14" s="8" t="s">
        <v>38</v>
      </c>
      <c r="C14" s="6" t="s">
        <v>31</v>
      </c>
      <c r="D14" s="4">
        <v>13.295352</v>
      </c>
    </row>
    <row r="15" spans="1:4" ht="18" customHeight="1">
      <c r="A15" s="6" t="s">
        <v>38</v>
      </c>
      <c r="B15" s="8" t="s">
        <v>38</v>
      </c>
      <c r="C15" s="6" t="s">
        <v>24</v>
      </c>
      <c r="D15" s="4"/>
    </row>
    <row r="16" spans="1:4" ht="18" customHeight="1">
      <c r="A16" s="6" t="s">
        <v>38</v>
      </c>
      <c r="B16" s="8" t="s">
        <v>38</v>
      </c>
      <c r="C16" s="6" t="s">
        <v>21</v>
      </c>
      <c r="D16" s="4">
        <v>1304.4800970000001</v>
      </c>
    </row>
    <row r="17" spans="1:4" ht="18" customHeight="1">
      <c r="A17" s="6" t="s">
        <v>38</v>
      </c>
      <c r="B17" s="8" t="s">
        <v>38</v>
      </c>
      <c r="C17" s="6" t="s">
        <v>37</v>
      </c>
      <c r="D17" s="4">
        <v>0.5607</v>
      </c>
    </row>
    <row r="18" spans="1:4" ht="18" customHeight="1">
      <c r="A18" s="6" t="s">
        <v>38</v>
      </c>
      <c r="B18" s="8" t="s">
        <v>38</v>
      </c>
      <c r="C18" s="6" t="s">
        <v>19</v>
      </c>
      <c r="D18" s="4"/>
    </row>
    <row r="19" spans="1:4" ht="18" customHeight="1">
      <c r="A19" s="6" t="s">
        <v>38</v>
      </c>
      <c r="B19" s="8" t="s">
        <v>38</v>
      </c>
      <c r="C19" s="6" t="s">
        <v>26</v>
      </c>
      <c r="D19" s="4"/>
    </row>
    <row r="20" spans="1:4" ht="18" customHeight="1">
      <c r="A20" s="6" t="s">
        <v>38</v>
      </c>
      <c r="B20" s="8" t="s">
        <v>38</v>
      </c>
      <c r="C20" s="6" t="s">
        <v>7</v>
      </c>
      <c r="D20" s="4"/>
    </row>
    <row r="21" spans="1:4" ht="18" customHeight="1">
      <c r="A21" s="6" t="s">
        <v>38</v>
      </c>
      <c r="B21" s="8" t="s">
        <v>38</v>
      </c>
      <c r="C21" s="6" t="s">
        <v>22</v>
      </c>
      <c r="D21" s="4"/>
    </row>
    <row r="22" spans="1:4" ht="18" customHeight="1">
      <c r="A22" s="6" t="s">
        <v>38</v>
      </c>
      <c r="B22" s="8" t="s">
        <v>38</v>
      </c>
      <c r="C22" s="6" t="s">
        <v>11</v>
      </c>
      <c r="D22" s="4"/>
    </row>
    <row r="23" spans="1:4" ht="18" customHeight="1">
      <c r="A23" s="6" t="s">
        <v>38</v>
      </c>
      <c r="B23" s="8" t="s">
        <v>38</v>
      </c>
      <c r="C23" s="6" t="s">
        <v>8</v>
      </c>
      <c r="D23" s="4">
        <v>2194.0650100000003</v>
      </c>
    </row>
    <row r="24" spans="1:4" ht="18" customHeight="1">
      <c r="A24" s="6" t="s">
        <v>38</v>
      </c>
      <c r="B24" s="8" t="s">
        <v>38</v>
      </c>
      <c r="C24" s="6" t="s">
        <v>12</v>
      </c>
      <c r="D24" s="4">
        <v>77.64370100000001</v>
      </c>
    </row>
    <row r="25" spans="1:4" ht="18" customHeight="1">
      <c r="A25" s="6" t="s">
        <v>38</v>
      </c>
      <c r="B25" s="8" t="s">
        <v>38</v>
      </c>
      <c r="C25" s="6" t="s">
        <v>33</v>
      </c>
      <c r="D25" s="4"/>
    </row>
    <row r="26" spans="1:4" ht="18" customHeight="1">
      <c r="A26" s="6" t="s">
        <v>38</v>
      </c>
      <c r="B26" s="8" t="s">
        <v>38</v>
      </c>
      <c r="C26" s="6" t="s">
        <v>41</v>
      </c>
      <c r="D26" s="4">
        <v>99.45549100000001</v>
      </c>
    </row>
    <row r="27" spans="1:4" ht="18" customHeight="1">
      <c r="A27" s="6" t="s">
        <v>38</v>
      </c>
      <c r="B27" s="8" t="s">
        <v>38</v>
      </c>
      <c r="C27" s="6" t="s">
        <v>42</v>
      </c>
      <c r="D27" s="4">
        <v>1442.11</v>
      </c>
    </row>
    <row r="28" spans="1:4" ht="18" customHeight="1">
      <c r="A28" s="6"/>
      <c r="B28" s="8"/>
      <c r="C28" s="6" t="s">
        <v>43</v>
      </c>
      <c r="D28" s="4"/>
    </row>
    <row r="29" spans="1:4" ht="18" customHeight="1">
      <c r="A29" s="3" t="s">
        <v>17</v>
      </c>
      <c r="B29" s="4">
        <f>SUM(B6+B8+B9+B10+B11+B12)</f>
        <v>12063.165519</v>
      </c>
      <c r="C29" s="3" t="s">
        <v>30</v>
      </c>
      <c r="D29" s="4">
        <f>SUM(D6:D28)</f>
        <v>9740.898751000002</v>
      </c>
    </row>
    <row r="30" spans="1:4" ht="18" customHeight="1">
      <c r="A30" s="6" t="s">
        <v>18</v>
      </c>
      <c r="B30" s="4"/>
      <c r="C30" s="11" t="s">
        <v>44</v>
      </c>
      <c r="D30" s="4"/>
    </row>
    <row r="31" spans="1:4" ht="18" customHeight="1">
      <c r="A31" s="6" t="s">
        <v>1</v>
      </c>
      <c r="B31" s="29">
        <v>4940.235724</v>
      </c>
      <c r="C31" s="6" t="s">
        <v>16</v>
      </c>
      <c r="D31" s="4"/>
    </row>
    <row r="32" spans="1:4" ht="18" customHeight="1">
      <c r="A32" s="6" t="s">
        <v>0</v>
      </c>
      <c r="B32" s="4"/>
      <c r="C32" s="11" t="s">
        <v>45</v>
      </c>
      <c r="D32" s="4">
        <v>7262.5</v>
      </c>
    </row>
    <row r="33" spans="1:4" ht="18" customHeight="1">
      <c r="A33" s="6" t="s">
        <v>38</v>
      </c>
      <c r="B33" s="8" t="s">
        <v>38</v>
      </c>
      <c r="C33" s="6" t="s">
        <v>0</v>
      </c>
      <c r="D33" s="4"/>
    </row>
    <row r="34" spans="1:4" ht="18" customHeight="1">
      <c r="A34" s="3" t="s">
        <v>6</v>
      </c>
      <c r="B34" s="4">
        <f>SUM(B29+B30+B31)</f>
        <v>17003.401243</v>
      </c>
      <c r="C34" s="3" t="s">
        <v>32</v>
      </c>
      <c r="D34" s="4">
        <f>SUM(D29+D30+D32)</f>
        <v>17003.398751</v>
      </c>
    </row>
    <row r="35" spans="1:4" ht="30" customHeight="1">
      <c r="A35" s="83" t="s">
        <v>46</v>
      </c>
      <c r="B35" s="84" t="s">
        <v>38</v>
      </c>
      <c r="C35" s="84" t="s">
        <v>38</v>
      </c>
      <c r="D35" s="84" t="s">
        <v>38</v>
      </c>
    </row>
    <row r="37" ht="12.75">
      <c r="B37" s="1"/>
    </row>
  </sheetData>
  <mergeCells count="4">
    <mergeCell ref="A4:B4"/>
    <mergeCell ref="C4:D4"/>
    <mergeCell ref="A35:D35"/>
    <mergeCell ref="A1:D1"/>
  </mergeCells>
  <printOptions horizontalCentered="1"/>
  <pageMargins left="0.15748031496062992" right="0.2362204724409449" top="0.551181102362204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">
      <selection activeCell="J2" sqref="J2:K2"/>
    </sheetView>
  </sheetViews>
  <sheetFormatPr defaultColWidth="9.140625" defaultRowHeight="12.75"/>
  <cols>
    <col min="1" max="1" width="5.57421875" style="0" customWidth="1"/>
    <col min="2" max="2" width="5.140625" style="0" customWidth="1"/>
    <col min="3" max="3" width="5.00390625" style="0" customWidth="1"/>
    <col min="4" max="4" width="47.57421875" style="0" customWidth="1"/>
    <col min="5" max="5" width="13.00390625" style="0" customWidth="1"/>
    <col min="6" max="6" width="14.140625" style="0" customWidth="1"/>
    <col min="7" max="7" width="13.7109375" style="0" customWidth="1"/>
    <col min="8" max="8" width="10.28125" style="0" customWidth="1"/>
    <col min="9" max="9" width="10.00390625" style="0" customWidth="1"/>
    <col min="10" max="10" width="11.28125" style="0" customWidth="1"/>
    <col min="11" max="11" width="10.00390625" style="0" customWidth="1"/>
  </cols>
  <sheetData>
    <row r="1" spans="1:11" ht="27" customHeight="1">
      <c r="A1" s="68" t="s">
        <v>48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2.75" customHeight="1">
      <c r="A2" s="13"/>
      <c r="B2" s="13"/>
      <c r="C2" s="13"/>
      <c r="D2" s="13"/>
      <c r="E2" s="13"/>
      <c r="F2" s="13"/>
      <c r="G2" s="13"/>
      <c r="H2" s="13"/>
      <c r="I2" s="13"/>
      <c r="J2" s="87" t="s">
        <v>49</v>
      </c>
      <c r="K2" s="87"/>
    </row>
    <row r="3" spans="1:11" ht="20.25" customHeight="1" thickBot="1">
      <c r="A3" s="21" t="s">
        <v>229</v>
      </c>
      <c r="B3" s="13"/>
      <c r="C3" s="13"/>
      <c r="D3" s="13"/>
      <c r="E3" s="13"/>
      <c r="F3" s="13"/>
      <c r="G3" s="15" t="s">
        <v>50</v>
      </c>
      <c r="H3" s="13"/>
      <c r="I3" s="13"/>
      <c r="J3" s="13"/>
      <c r="K3" s="14" t="s">
        <v>51</v>
      </c>
    </row>
    <row r="4" spans="1:11" ht="13.5">
      <c r="A4" s="88" t="s">
        <v>29</v>
      </c>
      <c r="B4" s="89" t="s">
        <v>38</v>
      </c>
      <c r="C4" s="89" t="s">
        <v>38</v>
      </c>
      <c r="D4" s="89" t="s">
        <v>38</v>
      </c>
      <c r="E4" s="70" t="s">
        <v>52</v>
      </c>
      <c r="F4" s="70" t="s">
        <v>53</v>
      </c>
      <c r="G4" s="70" t="s">
        <v>54</v>
      </c>
      <c r="H4" s="70" t="s">
        <v>55</v>
      </c>
      <c r="I4" s="70" t="s">
        <v>56</v>
      </c>
      <c r="J4" s="70" t="s">
        <v>57</v>
      </c>
      <c r="K4" s="74" t="s">
        <v>58</v>
      </c>
    </row>
    <row r="5" spans="1:11" ht="7.5" customHeight="1">
      <c r="A5" s="72" t="s">
        <v>59</v>
      </c>
      <c r="B5" s="71" t="s">
        <v>38</v>
      </c>
      <c r="C5" s="71" t="s">
        <v>38</v>
      </c>
      <c r="D5" s="73" t="s">
        <v>60</v>
      </c>
      <c r="E5" s="71" t="s">
        <v>38</v>
      </c>
      <c r="F5" s="71" t="s">
        <v>38</v>
      </c>
      <c r="G5" s="71" t="s">
        <v>38</v>
      </c>
      <c r="H5" s="71" t="s">
        <v>38</v>
      </c>
      <c r="I5" s="71" t="s">
        <v>38</v>
      </c>
      <c r="J5" s="71" t="s">
        <v>38</v>
      </c>
      <c r="K5" s="75" t="s">
        <v>61</v>
      </c>
    </row>
    <row r="6" spans="1:11" ht="9" customHeight="1">
      <c r="A6" s="72" t="s">
        <v>38</v>
      </c>
      <c r="B6" s="71" t="s">
        <v>38</v>
      </c>
      <c r="C6" s="71" t="s">
        <v>38</v>
      </c>
      <c r="D6" s="73" t="s">
        <v>38</v>
      </c>
      <c r="E6" s="71" t="s">
        <v>38</v>
      </c>
      <c r="F6" s="71" t="s">
        <v>38</v>
      </c>
      <c r="G6" s="71" t="s">
        <v>38</v>
      </c>
      <c r="H6" s="71" t="s">
        <v>38</v>
      </c>
      <c r="I6" s="71" t="s">
        <v>38</v>
      </c>
      <c r="J6" s="71" t="s">
        <v>38</v>
      </c>
      <c r="K6" s="75" t="s">
        <v>38</v>
      </c>
    </row>
    <row r="7" spans="1:11" ht="9" customHeight="1">
      <c r="A7" s="72" t="s">
        <v>38</v>
      </c>
      <c r="B7" s="71" t="s">
        <v>38</v>
      </c>
      <c r="C7" s="71" t="s">
        <v>38</v>
      </c>
      <c r="D7" s="73" t="s">
        <v>38</v>
      </c>
      <c r="E7" s="71" t="s">
        <v>38</v>
      </c>
      <c r="F7" s="71" t="s">
        <v>38</v>
      </c>
      <c r="G7" s="71" t="s">
        <v>38</v>
      </c>
      <c r="H7" s="71" t="s">
        <v>38</v>
      </c>
      <c r="I7" s="71" t="s">
        <v>38</v>
      </c>
      <c r="J7" s="71" t="s">
        <v>38</v>
      </c>
      <c r="K7" s="75" t="s">
        <v>38</v>
      </c>
    </row>
    <row r="8" spans="1:11" ht="18" customHeight="1">
      <c r="A8" s="65" t="s">
        <v>62</v>
      </c>
      <c r="B8" s="73" t="s">
        <v>63</v>
      </c>
      <c r="C8" s="73" t="s">
        <v>64</v>
      </c>
      <c r="D8" s="17" t="s">
        <v>65</v>
      </c>
      <c r="E8" s="16" t="s">
        <v>66</v>
      </c>
      <c r="F8" s="16" t="s">
        <v>67</v>
      </c>
      <c r="G8" s="16" t="s">
        <v>68</v>
      </c>
      <c r="H8" s="16" t="s">
        <v>69</v>
      </c>
      <c r="I8" s="16" t="s">
        <v>70</v>
      </c>
      <c r="J8" s="16" t="s">
        <v>71</v>
      </c>
      <c r="K8" s="18" t="s">
        <v>72</v>
      </c>
    </row>
    <row r="9" spans="1:11" ht="17.25" customHeight="1">
      <c r="A9" s="65" t="s">
        <v>38</v>
      </c>
      <c r="B9" s="73" t="s">
        <v>38</v>
      </c>
      <c r="C9" s="73" t="s">
        <v>38</v>
      </c>
      <c r="D9" s="17" t="s">
        <v>52</v>
      </c>
      <c r="E9" s="53">
        <v>12063.165519</v>
      </c>
      <c r="F9" s="53">
        <v>12063.165519</v>
      </c>
      <c r="G9" s="22"/>
      <c r="H9" s="22"/>
      <c r="I9" s="22"/>
      <c r="J9" s="22"/>
      <c r="K9" s="23"/>
    </row>
    <row r="10" spans="1:11" ht="13.5">
      <c r="A10" s="66" t="s">
        <v>146</v>
      </c>
      <c r="B10" s="67" t="s">
        <v>38</v>
      </c>
      <c r="C10" s="67" t="s">
        <v>38</v>
      </c>
      <c r="D10" s="30" t="s">
        <v>147</v>
      </c>
      <c r="E10" s="54">
        <v>4609.2584</v>
      </c>
      <c r="F10" s="53">
        <v>4609.2584</v>
      </c>
      <c r="G10" s="22"/>
      <c r="H10" s="22"/>
      <c r="I10" s="22"/>
      <c r="J10" s="22"/>
      <c r="K10" s="23"/>
    </row>
    <row r="11" spans="1:11" ht="13.5">
      <c r="A11" s="66" t="s">
        <v>148</v>
      </c>
      <c r="B11" s="67" t="s">
        <v>38</v>
      </c>
      <c r="C11" s="67" t="s">
        <v>38</v>
      </c>
      <c r="D11" s="30" t="s">
        <v>149</v>
      </c>
      <c r="E11" s="54">
        <v>4594.64</v>
      </c>
      <c r="F11" s="53">
        <v>4594.64</v>
      </c>
      <c r="G11" s="22"/>
      <c r="H11" s="22"/>
      <c r="I11" s="22"/>
      <c r="J11" s="22"/>
      <c r="K11" s="23"/>
    </row>
    <row r="12" spans="1:11" ht="13.5">
      <c r="A12" s="66" t="s">
        <v>150</v>
      </c>
      <c r="B12" s="67" t="s">
        <v>38</v>
      </c>
      <c r="C12" s="67" t="s">
        <v>38</v>
      </c>
      <c r="D12" s="30" t="s">
        <v>151</v>
      </c>
      <c r="E12" s="54">
        <v>4594.64</v>
      </c>
      <c r="F12" s="53">
        <v>4594.64</v>
      </c>
      <c r="G12" s="22"/>
      <c r="H12" s="22"/>
      <c r="I12" s="22"/>
      <c r="J12" s="22"/>
      <c r="K12" s="23"/>
    </row>
    <row r="13" spans="1:11" ht="13.5">
      <c r="A13" s="66" t="s">
        <v>152</v>
      </c>
      <c r="B13" s="67" t="s">
        <v>38</v>
      </c>
      <c r="C13" s="67" t="s">
        <v>38</v>
      </c>
      <c r="D13" s="30" t="s">
        <v>153</v>
      </c>
      <c r="E13" s="54">
        <v>14.6184</v>
      </c>
      <c r="F13" s="53">
        <v>14.6184</v>
      </c>
      <c r="G13" s="22"/>
      <c r="H13" s="22"/>
      <c r="I13" s="22"/>
      <c r="J13" s="22"/>
      <c r="K13" s="23"/>
    </row>
    <row r="14" spans="1:11" ht="13.5">
      <c r="A14" s="66" t="s">
        <v>154</v>
      </c>
      <c r="B14" s="67" t="s">
        <v>38</v>
      </c>
      <c r="C14" s="67" t="s">
        <v>38</v>
      </c>
      <c r="D14" s="30" t="s">
        <v>155</v>
      </c>
      <c r="E14" s="54">
        <v>12.0204</v>
      </c>
      <c r="F14" s="53">
        <v>12.0204</v>
      </c>
      <c r="G14" s="22"/>
      <c r="H14" s="22"/>
      <c r="I14" s="22"/>
      <c r="J14" s="22"/>
      <c r="K14" s="23"/>
    </row>
    <row r="15" spans="1:11" ht="13.5">
      <c r="A15" s="66" t="s">
        <v>156</v>
      </c>
      <c r="B15" s="67" t="s">
        <v>38</v>
      </c>
      <c r="C15" s="67" t="s">
        <v>38</v>
      </c>
      <c r="D15" s="30" t="s">
        <v>157</v>
      </c>
      <c r="E15" s="54">
        <v>2.598</v>
      </c>
      <c r="F15" s="53">
        <v>2.598</v>
      </c>
      <c r="G15" s="22"/>
      <c r="H15" s="22"/>
      <c r="I15" s="22"/>
      <c r="J15" s="22"/>
      <c r="K15" s="23"/>
    </row>
    <row r="16" spans="1:11" ht="13.5">
      <c r="A16" s="66" t="s">
        <v>158</v>
      </c>
      <c r="B16" s="67" t="s">
        <v>38</v>
      </c>
      <c r="C16" s="67" t="s">
        <v>38</v>
      </c>
      <c r="D16" s="30" t="s">
        <v>159</v>
      </c>
      <c r="E16" s="54">
        <v>16.1546</v>
      </c>
      <c r="F16" s="53">
        <v>16.1546</v>
      </c>
      <c r="G16" s="22"/>
      <c r="H16" s="22"/>
      <c r="I16" s="22"/>
      <c r="J16" s="22"/>
      <c r="K16" s="23"/>
    </row>
    <row r="17" spans="1:11" ht="13.5">
      <c r="A17" s="66" t="s">
        <v>160</v>
      </c>
      <c r="B17" s="67" t="s">
        <v>38</v>
      </c>
      <c r="C17" s="67" t="s">
        <v>38</v>
      </c>
      <c r="D17" s="30" t="s">
        <v>161</v>
      </c>
      <c r="E17" s="54">
        <v>16.1546</v>
      </c>
      <c r="F17" s="53">
        <v>16.1546</v>
      </c>
      <c r="G17" s="22"/>
      <c r="H17" s="22"/>
      <c r="I17" s="22"/>
      <c r="J17" s="22"/>
      <c r="K17" s="23"/>
    </row>
    <row r="18" spans="1:11" ht="13.5">
      <c r="A18" s="66" t="s">
        <v>162</v>
      </c>
      <c r="B18" s="67" t="s">
        <v>38</v>
      </c>
      <c r="C18" s="67" t="s">
        <v>38</v>
      </c>
      <c r="D18" s="30" t="s">
        <v>163</v>
      </c>
      <c r="E18" s="54">
        <v>3.4685</v>
      </c>
      <c r="F18" s="53">
        <v>3.4685</v>
      </c>
      <c r="G18" s="22"/>
      <c r="H18" s="22"/>
      <c r="I18" s="22"/>
      <c r="J18" s="22"/>
      <c r="K18" s="23"/>
    </row>
    <row r="19" spans="1:11" ht="13.5">
      <c r="A19" s="66" t="s">
        <v>164</v>
      </c>
      <c r="B19" s="67" t="s">
        <v>38</v>
      </c>
      <c r="C19" s="67" t="s">
        <v>38</v>
      </c>
      <c r="D19" s="30" t="s">
        <v>165</v>
      </c>
      <c r="E19" s="54">
        <v>12.6861</v>
      </c>
      <c r="F19" s="53">
        <v>12.6861</v>
      </c>
      <c r="G19" s="22"/>
      <c r="H19" s="22"/>
      <c r="I19" s="22"/>
      <c r="J19" s="22"/>
      <c r="K19" s="23"/>
    </row>
    <row r="20" spans="1:11" ht="13.5">
      <c r="A20" s="66" t="s">
        <v>166</v>
      </c>
      <c r="B20" s="67" t="s">
        <v>38</v>
      </c>
      <c r="C20" s="67" t="s">
        <v>38</v>
      </c>
      <c r="D20" s="30" t="s">
        <v>167</v>
      </c>
      <c r="E20" s="54">
        <v>2484.575228</v>
      </c>
      <c r="F20" s="53">
        <v>2484.575228</v>
      </c>
      <c r="G20" s="22"/>
      <c r="H20" s="22"/>
      <c r="I20" s="22"/>
      <c r="J20" s="22"/>
      <c r="K20" s="23"/>
    </row>
    <row r="21" spans="1:11" ht="13.5">
      <c r="A21" s="66" t="s">
        <v>168</v>
      </c>
      <c r="B21" s="67" t="s">
        <v>38</v>
      </c>
      <c r="C21" s="67" t="s">
        <v>38</v>
      </c>
      <c r="D21" s="30" t="s">
        <v>169</v>
      </c>
      <c r="E21" s="54">
        <v>278.815228</v>
      </c>
      <c r="F21" s="53">
        <v>278.815228</v>
      </c>
      <c r="G21" s="22"/>
      <c r="H21" s="22"/>
      <c r="I21" s="22"/>
      <c r="J21" s="22"/>
      <c r="K21" s="23"/>
    </row>
    <row r="22" spans="1:11" ht="13.5">
      <c r="A22" s="66" t="s">
        <v>170</v>
      </c>
      <c r="B22" s="67" t="s">
        <v>38</v>
      </c>
      <c r="C22" s="67" t="s">
        <v>38</v>
      </c>
      <c r="D22" s="30" t="s">
        <v>171</v>
      </c>
      <c r="E22" s="54">
        <v>100.020228</v>
      </c>
      <c r="F22" s="53">
        <v>100.020228</v>
      </c>
      <c r="G22" s="22"/>
      <c r="H22" s="22"/>
      <c r="I22" s="22"/>
      <c r="J22" s="22"/>
      <c r="K22" s="23"/>
    </row>
    <row r="23" spans="1:11" ht="13.5">
      <c r="A23" s="66" t="s">
        <v>172</v>
      </c>
      <c r="B23" s="67" t="s">
        <v>38</v>
      </c>
      <c r="C23" s="67" t="s">
        <v>38</v>
      </c>
      <c r="D23" s="30" t="s">
        <v>173</v>
      </c>
      <c r="E23" s="54">
        <v>170.795</v>
      </c>
      <c r="F23" s="53">
        <v>170.795</v>
      </c>
      <c r="G23" s="22"/>
      <c r="H23" s="22"/>
      <c r="I23" s="22"/>
      <c r="J23" s="22"/>
      <c r="K23" s="23"/>
    </row>
    <row r="24" spans="1:11" ht="13.5">
      <c r="A24" s="66" t="s">
        <v>174</v>
      </c>
      <c r="B24" s="67" t="s">
        <v>38</v>
      </c>
      <c r="C24" s="67" t="s">
        <v>38</v>
      </c>
      <c r="D24" s="30" t="s">
        <v>175</v>
      </c>
      <c r="E24" s="54">
        <v>8</v>
      </c>
      <c r="F24" s="53">
        <v>8</v>
      </c>
      <c r="G24" s="22"/>
      <c r="H24" s="22"/>
      <c r="I24" s="22"/>
      <c r="J24" s="22"/>
      <c r="K24" s="23"/>
    </row>
    <row r="25" spans="1:11" ht="13.5">
      <c r="A25" s="66" t="s">
        <v>176</v>
      </c>
      <c r="B25" s="67" t="s">
        <v>38</v>
      </c>
      <c r="C25" s="67" t="s">
        <v>38</v>
      </c>
      <c r="D25" s="30" t="s">
        <v>177</v>
      </c>
      <c r="E25" s="54">
        <v>2205.76</v>
      </c>
      <c r="F25" s="53">
        <v>2205.76</v>
      </c>
      <c r="G25" s="22"/>
      <c r="H25" s="22"/>
      <c r="I25" s="22"/>
      <c r="J25" s="22"/>
      <c r="K25" s="23"/>
    </row>
    <row r="26" spans="1:11" ht="13.5">
      <c r="A26" s="66" t="s">
        <v>178</v>
      </c>
      <c r="B26" s="67" t="s">
        <v>38</v>
      </c>
      <c r="C26" s="67" t="s">
        <v>38</v>
      </c>
      <c r="D26" s="30" t="s">
        <v>179</v>
      </c>
      <c r="E26" s="54">
        <v>9.75</v>
      </c>
      <c r="F26" s="53">
        <v>9.75</v>
      </c>
      <c r="G26" s="22"/>
      <c r="H26" s="22"/>
      <c r="I26" s="22"/>
      <c r="J26" s="22"/>
      <c r="K26" s="23"/>
    </row>
    <row r="27" spans="1:11" ht="13.5">
      <c r="A27" s="66" t="s">
        <v>180</v>
      </c>
      <c r="B27" s="67" t="s">
        <v>38</v>
      </c>
      <c r="C27" s="67" t="s">
        <v>38</v>
      </c>
      <c r="D27" s="30" t="s">
        <v>181</v>
      </c>
      <c r="E27" s="54">
        <v>2196.01</v>
      </c>
      <c r="F27" s="53">
        <v>2196.01</v>
      </c>
      <c r="G27" s="22"/>
      <c r="H27" s="22"/>
      <c r="I27" s="22"/>
      <c r="J27" s="22"/>
      <c r="K27" s="23"/>
    </row>
    <row r="28" spans="1:11" ht="13.5">
      <c r="A28" s="69" t="s">
        <v>182</v>
      </c>
      <c r="B28" s="90" t="s">
        <v>38</v>
      </c>
      <c r="C28" s="90" t="s">
        <v>38</v>
      </c>
      <c r="D28" s="42" t="s">
        <v>183</v>
      </c>
      <c r="E28" s="55">
        <v>3337.698</v>
      </c>
      <c r="F28" s="56">
        <v>3337.698</v>
      </c>
      <c r="G28" s="43"/>
      <c r="H28" s="43"/>
      <c r="I28" s="43"/>
      <c r="J28" s="43"/>
      <c r="K28" s="44"/>
    </row>
    <row r="29" spans="1:11" ht="13.5">
      <c r="A29" s="86" t="s">
        <v>184</v>
      </c>
      <c r="B29" s="86" t="s">
        <v>38</v>
      </c>
      <c r="C29" s="86" t="s">
        <v>38</v>
      </c>
      <c r="D29" s="45" t="s">
        <v>185</v>
      </c>
      <c r="E29" s="57">
        <v>3337.698</v>
      </c>
      <c r="F29" s="58">
        <v>3337.698</v>
      </c>
      <c r="G29" s="46"/>
      <c r="H29" s="46"/>
      <c r="I29" s="46"/>
      <c r="J29" s="46"/>
      <c r="K29" s="46"/>
    </row>
    <row r="30" spans="1:11" ht="13.5">
      <c r="A30" s="86" t="s">
        <v>186</v>
      </c>
      <c r="B30" s="86" t="s">
        <v>38</v>
      </c>
      <c r="C30" s="86" t="s">
        <v>38</v>
      </c>
      <c r="D30" s="45" t="s">
        <v>187</v>
      </c>
      <c r="E30" s="57">
        <v>112.3197</v>
      </c>
      <c r="F30" s="58">
        <v>112.3197</v>
      </c>
      <c r="G30" s="46"/>
      <c r="H30" s="46"/>
      <c r="I30" s="46"/>
      <c r="J30" s="46"/>
      <c r="K30" s="46"/>
    </row>
    <row r="31" spans="1:11" ht="13.5">
      <c r="A31" s="86" t="s">
        <v>188</v>
      </c>
      <c r="B31" s="86" t="s">
        <v>38</v>
      </c>
      <c r="C31" s="86" t="s">
        <v>38</v>
      </c>
      <c r="D31" s="45" t="s">
        <v>189</v>
      </c>
      <c r="E31" s="57">
        <v>8.8245</v>
      </c>
      <c r="F31" s="58">
        <v>8.8245</v>
      </c>
      <c r="G31" s="46"/>
      <c r="H31" s="46"/>
      <c r="I31" s="46"/>
      <c r="J31" s="46"/>
      <c r="K31" s="46"/>
    </row>
    <row r="32" spans="1:11" ht="13.5">
      <c r="A32" s="86" t="s">
        <v>190</v>
      </c>
      <c r="B32" s="86" t="s">
        <v>38</v>
      </c>
      <c r="C32" s="86" t="s">
        <v>38</v>
      </c>
      <c r="D32" s="45" t="s">
        <v>191</v>
      </c>
      <c r="E32" s="57">
        <v>587.74</v>
      </c>
      <c r="F32" s="58">
        <v>587.74</v>
      </c>
      <c r="G32" s="46"/>
      <c r="H32" s="46"/>
      <c r="I32" s="46"/>
      <c r="J32" s="46"/>
      <c r="K32" s="46"/>
    </row>
    <row r="33" spans="1:11" ht="13.5">
      <c r="A33" s="86" t="s">
        <v>192</v>
      </c>
      <c r="B33" s="86" t="s">
        <v>38</v>
      </c>
      <c r="C33" s="86" t="s">
        <v>38</v>
      </c>
      <c r="D33" s="45" t="s">
        <v>193</v>
      </c>
      <c r="E33" s="57">
        <v>2184</v>
      </c>
      <c r="F33" s="58">
        <v>2184</v>
      </c>
      <c r="G33" s="46"/>
      <c r="H33" s="46"/>
      <c r="I33" s="46"/>
      <c r="J33" s="46"/>
      <c r="K33" s="46"/>
    </row>
    <row r="34" spans="1:11" ht="13.5">
      <c r="A34" s="86" t="s">
        <v>194</v>
      </c>
      <c r="B34" s="86" t="s">
        <v>38</v>
      </c>
      <c r="C34" s="86" t="s">
        <v>38</v>
      </c>
      <c r="D34" s="45" t="s">
        <v>195</v>
      </c>
      <c r="E34" s="57">
        <v>145.1</v>
      </c>
      <c r="F34" s="58">
        <v>145.1</v>
      </c>
      <c r="G34" s="46"/>
      <c r="H34" s="46"/>
      <c r="I34" s="46"/>
      <c r="J34" s="46"/>
      <c r="K34" s="46"/>
    </row>
    <row r="35" spans="1:11" ht="13.5">
      <c r="A35" s="86" t="s">
        <v>196</v>
      </c>
      <c r="B35" s="86" t="s">
        <v>38</v>
      </c>
      <c r="C35" s="86" t="s">
        <v>38</v>
      </c>
      <c r="D35" s="45" t="s">
        <v>197</v>
      </c>
      <c r="E35" s="57">
        <v>277.5138</v>
      </c>
      <c r="F35" s="58">
        <v>277.5138</v>
      </c>
      <c r="G35" s="46"/>
      <c r="H35" s="46"/>
      <c r="I35" s="46"/>
      <c r="J35" s="46"/>
      <c r="K35" s="46"/>
    </row>
    <row r="36" spans="1:11" ht="13.5">
      <c r="A36" s="86" t="s">
        <v>198</v>
      </c>
      <c r="B36" s="86" t="s">
        <v>38</v>
      </c>
      <c r="C36" s="86" t="s">
        <v>38</v>
      </c>
      <c r="D36" s="45" t="s">
        <v>199</v>
      </c>
      <c r="E36" s="57">
        <v>22.2</v>
      </c>
      <c r="F36" s="58">
        <v>22.2</v>
      </c>
      <c r="G36" s="46"/>
      <c r="H36" s="46"/>
      <c r="I36" s="46"/>
      <c r="J36" s="46"/>
      <c r="K36" s="46"/>
    </row>
    <row r="37" spans="1:11" ht="13.5">
      <c r="A37" s="86" t="s">
        <v>200</v>
      </c>
      <c r="B37" s="86" t="s">
        <v>38</v>
      </c>
      <c r="C37" s="86" t="s">
        <v>38</v>
      </c>
      <c r="D37" s="45" t="s">
        <v>201</v>
      </c>
      <c r="E37" s="57">
        <v>76.1938</v>
      </c>
      <c r="F37" s="58">
        <v>76.1938</v>
      </c>
      <c r="G37" s="46"/>
      <c r="H37" s="46"/>
      <c r="I37" s="46"/>
      <c r="J37" s="46"/>
      <c r="K37" s="46"/>
    </row>
    <row r="38" spans="1:11" ht="13.5">
      <c r="A38" s="86" t="s">
        <v>202</v>
      </c>
      <c r="B38" s="86" t="s">
        <v>38</v>
      </c>
      <c r="C38" s="86" t="s">
        <v>38</v>
      </c>
      <c r="D38" s="45" t="s">
        <v>203</v>
      </c>
      <c r="E38" s="57">
        <v>76.1938</v>
      </c>
      <c r="F38" s="58">
        <v>76.1938</v>
      </c>
      <c r="G38" s="46"/>
      <c r="H38" s="46"/>
      <c r="I38" s="46"/>
      <c r="J38" s="46"/>
      <c r="K38" s="46"/>
    </row>
    <row r="39" spans="1:11" ht="13.5">
      <c r="A39" s="86" t="s">
        <v>204</v>
      </c>
      <c r="B39" s="86" t="s">
        <v>38</v>
      </c>
      <c r="C39" s="86" t="s">
        <v>38</v>
      </c>
      <c r="D39" s="45" t="s">
        <v>205</v>
      </c>
      <c r="E39" s="57">
        <v>76.1938</v>
      </c>
      <c r="F39" s="58">
        <v>76.1938</v>
      </c>
      <c r="G39" s="46"/>
      <c r="H39" s="46"/>
      <c r="I39" s="46"/>
      <c r="J39" s="46"/>
      <c r="K39" s="46"/>
    </row>
    <row r="40" spans="1:11" ht="13.5">
      <c r="A40" s="86" t="s">
        <v>206</v>
      </c>
      <c r="B40" s="86" t="s">
        <v>38</v>
      </c>
      <c r="C40" s="86" t="s">
        <v>38</v>
      </c>
      <c r="D40" s="45" t="s">
        <v>207</v>
      </c>
      <c r="E40" s="57">
        <v>97.17549100000001</v>
      </c>
      <c r="F40" s="58">
        <v>97.17549100000001</v>
      </c>
      <c r="G40" s="46"/>
      <c r="H40" s="46"/>
      <c r="I40" s="46"/>
      <c r="J40" s="46"/>
      <c r="K40" s="46"/>
    </row>
    <row r="41" spans="1:11" ht="13.5">
      <c r="A41" s="86" t="s">
        <v>208</v>
      </c>
      <c r="B41" s="86" t="s">
        <v>38</v>
      </c>
      <c r="C41" s="86" t="s">
        <v>38</v>
      </c>
      <c r="D41" s="45" t="s">
        <v>207</v>
      </c>
      <c r="E41" s="57">
        <v>97.17549100000001</v>
      </c>
      <c r="F41" s="58">
        <v>97.17549100000001</v>
      </c>
      <c r="G41" s="47"/>
      <c r="H41" s="47"/>
      <c r="I41" s="47"/>
      <c r="J41" s="47"/>
      <c r="K41" s="47"/>
    </row>
    <row r="42" spans="1:11" ht="13.5">
      <c r="A42" s="86" t="s">
        <v>209</v>
      </c>
      <c r="B42" s="86" t="s">
        <v>38</v>
      </c>
      <c r="C42" s="86" t="s">
        <v>38</v>
      </c>
      <c r="D42" s="45" t="s">
        <v>210</v>
      </c>
      <c r="E42" s="57">
        <v>97.17549100000001</v>
      </c>
      <c r="F42" s="58">
        <v>97.17549100000001</v>
      </c>
      <c r="G42" s="47"/>
      <c r="H42" s="47"/>
      <c r="I42" s="47"/>
      <c r="J42" s="47"/>
      <c r="K42" s="47"/>
    </row>
    <row r="43" spans="1:11" ht="13.5">
      <c r="A43" s="86" t="s">
        <v>211</v>
      </c>
      <c r="B43" s="86" t="s">
        <v>38</v>
      </c>
      <c r="C43" s="86" t="s">
        <v>38</v>
      </c>
      <c r="D43" s="45" t="s">
        <v>212</v>
      </c>
      <c r="E43" s="57">
        <v>1442.11</v>
      </c>
      <c r="F43" s="58">
        <v>1442.11</v>
      </c>
      <c r="G43" s="47"/>
      <c r="H43" s="47"/>
      <c r="I43" s="47"/>
      <c r="J43" s="47"/>
      <c r="K43" s="47"/>
    </row>
    <row r="44" spans="1:11" ht="13.5">
      <c r="A44" s="86" t="s">
        <v>213</v>
      </c>
      <c r="B44" s="86" t="s">
        <v>38</v>
      </c>
      <c r="C44" s="86" t="s">
        <v>38</v>
      </c>
      <c r="D44" s="45" t="s">
        <v>214</v>
      </c>
      <c r="E44" s="57">
        <v>1442.11</v>
      </c>
      <c r="F44" s="58">
        <v>1442.11</v>
      </c>
      <c r="G44" s="47"/>
      <c r="H44" s="47"/>
      <c r="I44" s="47"/>
      <c r="J44" s="47"/>
      <c r="K44" s="47"/>
    </row>
    <row r="45" spans="1:11" ht="13.5">
      <c r="A45" s="86" t="s">
        <v>215</v>
      </c>
      <c r="B45" s="86" t="s">
        <v>38</v>
      </c>
      <c r="C45" s="86" t="s">
        <v>38</v>
      </c>
      <c r="D45" s="45" t="s">
        <v>216</v>
      </c>
      <c r="E45" s="57">
        <v>1442.11</v>
      </c>
      <c r="F45" s="58">
        <v>1442.11</v>
      </c>
      <c r="G45" s="47"/>
      <c r="H45" s="47"/>
      <c r="I45" s="47"/>
      <c r="J45" s="47"/>
      <c r="K45" s="47"/>
    </row>
  </sheetData>
  <mergeCells count="51">
    <mergeCell ref="A1:K1"/>
    <mergeCell ref="A27:C27"/>
    <mergeCell ref="A28:C28"/>
    <mergeCell ref="A23:C23"/>
    <mergeCell ref="A24:C24"/>
    <mergeCell ref="A25:C25"/>
    <mergeCell ref="A26:C26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8:A9"/>
    <mergeCell ref="B8:B9"/>
    <mergeCell ref="C8:C9"/>
    <mergeCell ref="A10:C10"/>
    <mergeCell ref="H4:H7"/>
    <mergeCell ref="I4:I7"/>
    <mergeCell ref="J4:J7"/>
    <mergeCell ref="K4:K7"/>
    <mergeCell ref="A4:D4"/>
    <mergeCell ref="E4:E7"/>
    <mergeCell ref="F4:F7"/>
    <mergeCell ref="G4:G7"/>
    <mergeCell ref="A5:C7"/>
    <mergeCell ref="D5:D7"/>
    <mergeCell ref="A29:C29"/>
    <mergeCell ref="A30:C30"/>
    <mergeCell ref="A31:C31"/>
    <mergeCell ref="A32:C32"/>
    <mergeCell ref="A33:C33"/>
    <mergeCell ref="A34:C34"/>
    <mergeCell ref="A35:C35"/>
    <mergeCell ref="A36:C36"/>
    <mergeCell ref="A45:C45"/>
    <mergeCell ref="J2:K2"/>
    <mergeCell ref="A41:C41"/>
    <mergeCell ref="A42:C42"/>
    <mergeCell ref="A43:C43"/>
    <mergeCell ref="A44:C44"/>
    <mergeCell ref="A37:C37"/>
    <mergeCell ref="A38:C38"/>
    <mergeCell ref="A39:C39"/>
    <mergeCell ref="A40:C40"/>
  </mergeCells>
  <printOptions horizontalCentered="1"/>
  <pageMargins left="0.15748031496062992" right="0.15748031496062992" top="0.6299212598425197" bottom="0.3937007874015748" header="0.5118110236220472" footer="0.11811023622047245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F10" sqref="F10:G10"/>
    </sheetView>
  </sheetViews>
  <sheetFormatPr defaultColWidth="9.140625" defaultRowHeight="12.75"/>
  <cols>
    <col min="1" max="1" width="4.7109375" style="0" customWidth="1"/>
    <col min="2" max="2" width="5.00390625" style="0" customWidth="1"/>
    <col min="3" max="3" width="3.57421875" style="0" customWidth="1"/>
    <col min="4" max="4" width="45.140625" style="0" customWidth="1"/>
    <col min="5" max="5" width="11.8515625" style="0" customWidth="1"/>
    <col min="6" max="6" width="12.140625" style="0" customWidth="1"/>
    <col min="7" max="7" width="12.00390625" style="0" customWidth="1"/>
    <col min="8" max="8" width="9.00390625" style="0" customWidth="1"/>
    <col min="9" max="9" width="10.28125" style="0" customWidth="1"/>
    <col min="10" max="10" width="12.140625" style="0" customWidth="1"/>
  </cols>
  <sheetData>
    <row r="1" spans="1:10" ht="21.75" customHeight="1">
      <c r="A1" s="68" t="s">
        <v>73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5">
      <c r="A2" s="13"/>
      <c r="B2" s="13"/>
      <c r="C2" s="13"/>
      <c r="D2" s="13"/>
      <c r="E2" s="13"/>
      <c r="F2" s="13"/>
      <c r="G2" s="13"/>
      <c r="H2" s="13"/>
      <c r="I2" s="13"/>
      <c r="J2" s="31" t="s">
        <v>86</v>
      </c>
    </row>
    <row r="3" spans="1:10" ht="15.75" thickBot="1">
      <c r="A3" s="21" t="s">
        <v>229</v>
      </c>
      <c r="B3" s="13"/>
      <c r="C3" s="13"/>
      <c r="D3" s="13"/>
      <c r="E3" s="13"/>
      <c r="F3" s="15" t="s">
        <v>50</v>
      </c>
      <c r="G3" s="13"/>
      <c r="H3" s="13"/>
      <c r="I3" s="13"/>
      <c r="J3" s="14" t="s">
        <v>51</v>
      </c>
    </row>
    <row r="4" spans="1:10" ht="13.5">
      <c r="A4" s="88" t="s">
        <v>29</v>
      </c>
      <c r="B4" s="89" t="s">
        <v>38</v>
      </c>
      <c r="C4" s="89" t="s">
        <v>38</v>
      </c>
      <c r="D4" s="89" t="s">
        <v>38</v>
      </c>
      <c r="E4" s="70" t="s">
        <v>52</v>
      </c>
      <c r="F4" s="70" t="s">
        <v>74</v>
      </c>
      <c r="G4" s="70" t="s">
        <v>75</v>
      </c>
      <c r="H4" s="70" t="s">
        <v>76</v>
      </c>
      <c r="I4" s="70" t="s">
        <v>77</v>
      </c>
      <c r="J4" s="74" t="s">
        <v>78</v>
      </c>
    </row>
    <row r="5" spans="1:10" ht="8.25" customHeight="1">
      <c r="A5" s="72" t="s">
        <v>59</v>
      </c>
      <c r="B5" s="71" t="s">
        <v>38</v>
      </c>
      <c r="C5" s="71" t="s">
        <v>38</v>
      </c>
      <c r="D5" s="73" t="s">
        <v>60</v>
      </c>
      <c r="E5" s="71" t="s">
        <v>38</v>
      </c>
      <c r="F5" s="71" t="s">
        <v>38</v>
      </c>
      <c r="G5" s="71" t="s">
        <v>38</v>
      </c>
      <c r="H5" s="71" t="s">
        <v>38</v>
      </c>
      <c r="I5" s="71" t="s">
        <v>38</v>
      </c>
      <c r="J5" s="75" t="s">
        <v>38</v>
      </c>
    </row>
    <row r="6" spans="1:10" ht="12.75">
      <c r="A6" s="72" t="s">
        <v>38</v>
      </c>
      <c r="B6" s="71" t="s">
        <v>38</v>
      </c>
      <c r="C6" s="71" t="s">
        <v>38</v>
      </c>
      <c r="D6" s="73" t="s">
        <v>38</v>
      </c>
      <c r="E6" s="71" t="s">
        <v>38</v>
      </c>
      <c r="F6" s="71" t="s">
        <v>38</v>
      </c>
      <c r="G6" s="71" t="s">
        <v>38</v>
      </c>
      <c r="H6" s="71" t="s">
        <v>38</v>
      </c>
      <c r="I6" s="71" t="s">
        <v>38</v>
      </c>
      <c r="J6" s="75" t="s">
        <v>38</v>
      </c>
    </row>
    <row r="7" spans="1:10" ht="7.5" customHeight="1">
      <c r="A7" s="72" t="s">
        <v>38</v>
      </c>
      <c r="B7" s="71" t="s">
        <v>38</v>
      </c>
      <c r="C7" s="71" t="s">
        <v>38</v>
      </c>
      <c r="D7" s="73" t="s">
        <v>38</v>
      </c>
      <c r="E7" s="71" t="s">
        <v>38</v>
      </c>
      <c r="F7" s="71" t="s">
        <v>38</v>
      </c>
      <c r="G7" s="71" t="s">
        <v>38</v>
      </c>
      <c r="H7" s="71" t="s">
        <v>38</v>
      </c>
      <c r="I7" s="71" t="s">
        <v>38</v>
      </c>
      <c r="J7" s="75" t="s">
        <v>38</v>
      </c>
    </row>
    <row r="8" spans="1:10" ht="13.5">
      <c r="A8" s="65" t="s">
        <v>62</v>
      </c>
      <c r="B8" s="73" t="s">
        <v>63</v>
      </c>
      <c r="C8" s="73" t="s">
        <v>64</v>
      </c>
      <c r="D8" s="17" t="s">
        <v>65</v>
      </c>
      <c r="E8" s="16" t="s">
        <v>66</v>
      </c>
      <c r="F8" s="16" t="s">
        <v>67</v>
      </c>
      <c r="G8" s="16" t="s">
        <v>68</v>
      </c>
      <c r="H8" s="16" t="s">
        <v>69</v>
      </c>
      <c r="I8" s="16" t="s">
        <v>70</v>
      </c>
      <c r="J8" s="18" t="s">
        <v>71</v>
      </c>
    </row>
    <row r="9" spans="1:10" ht="13.5">
      <c r="A9" s="65" t="s">
        <v>38</v>
      </c>
      <c r="B9" s="73" t="s">
        <v>38</v>
      </c>
      <c r="C9" s="73" t="s">
        <v>38</v>
      </c>
      <c r="D9" s="17" t="s">
        <v>52</v>
      </c>
      <c r="E9" s="19">
        <v>9740.9</v>
      </c>
      <c r="F9" s="19">
        <v>576.27</v>
      </c>
      <c r="G9" s="19">
        <v>9164.63</v>
      </c>
      <c r="H9" s="19"/>
      <c r="I9" s="19"/>
      <c r="J9" s="20"/>
    </row>
    <row r="10" spans="1:10" ht="13.5">
      <c r="A10" s="66" t="s">
        <v>146</v>
      </c>
      <c r="B10" s="67" t="s">
        <v>38</v>
      </c>
      <c r="C10" s="67" t="s">
        <v>38</v>
      </c>
      <c r="D10" s="30" t="s">
        <v>147</v>
      </c>
      <c r="E10" s="19">
        <v>4609.29</v>
      </c>
      <c r="F10" s="19">
        <v>14.65</v>
      </c>
      <c r="G10" s="19">
        <v>4594.64</v>
      </c>
      <c r="H10" s="19"/>
      <c r="I10" s="19"/>
      <c r="J10" s="20"/>
    </row>
    <row r="11" spans="1:10" ht="13.5">
      <c r="A11" s="66" t="s">
        <v>148</v>
      </c>
      <c r="B11" s="67" t="s">
        <v>38</v>
      </c>
      <c r="C11" s="67" t="s">
        <v>38</v>
      </c>
      <c r="D11" s="30" t="s">
        <v>149</v>
      </c>
      <c r="E11" s="19">
        <v>4594.64</v>
      </c>
      <c r="F11" s="19"/>
      <c r="G11" s="19">
        <v>4594.64</v>
      </c>
      <c r="H11" s="19"/>
      <c r="I11" s="19"/>
      <c r="J11" s="20"/>
    </row>
    <row r="12" spans="1:10" ht="13.5">
      <c r="A12" s="66" t="s">
        <v>150</v>
      </c>
      <c r="B12" s="67" t="s">
        <v>38</v>
      </c>
      <c r="C12" s="67" t="s">
        <v>38</v>
      </c>
      <c r="D12" s="30" t="s">
        <v>151</v>
      </c>
      <c r="E12" s="19">
        <v>4594.64</v>
      </c>
      <c r="F12" s="19"/>
      <c r="G12" s="19">
        <v>4594.64</v>
      </c>
      <c r="H12" s="19"/>
      <c r="I12" s="19"/>
      <c r="J12" s="20"/>
    </row>
    <row r="13" spans="1:10" ht="13.5">
      <c r="A13" s="66" t="s">
        <v>152</v>
      </c>
      <c r="B13" s="67" t="s">
        <v>38</v>
      </c>
      <c r="C13" s="67" t="s">
        <v>38</v>
      </c>
      <c r="D13" s="30" t="s">
        <v>153</v>
      </c>
      <c r="E13" s="19">
        <v>14.65</v>
      </c>
      <c r="F13" s="19">
        <v>14.65</v>
      </c>
      <c r="G13" s="19"/>
      <c r="H13" s="19"/>
      <c r="I13" s="19"/>
      <c r="J13" s="20"/>
    </row>
    <row r="14" spans="1:10" ht="13.5">
      <c r="A14" s="66" t="s">
        <v>154</v>
      </c>
      <c r="B14" s="67" t="s">
        <v>38</v>
      </c>
      <c r="C14" s="67" t="s">
        <v>38</v>
      </c>
      <c r="D14" s="30" t="s">
        <v>155</v>
      </c>
      <c r="E14" s="19">
        <v>12.05</v>
      </c>
      <c r="F14" s="19">
        <v>12.05</v>
      </c>
      <c r="G14" s="19"/>
      <c r="H14" s="19"/>
      <c r="I14" s="19"/>
      <c r="J14" s="20"/>
    </row>
    <row r="15" spans="1:10" ht="13.5">
      <c r="A15" s="66" t="s">
        <v>156</v>
      </c>
      <c r="B15" s="67" t="s">
        <v>38</v>
      </c>
      <c r="C15" s="67" t="s">
        <v>38</v>
      </c>
      <c r="D15" s="30" t="s">
        <v>157</v>
      </c>
      <c r="E15" s="19">
        <v>2.6</v>
      </c>
      <c r="F15" s="19">
        <v>2.6</v>
      </c>
      <c r="G15" s="19"/>
      <c r="H15" s="19"/>
      <c r="I15" s="19"/>
      <c r="J15" s="20"/>
    </row>
    <row r="16" spans="1:10" ht="13.5">
      <c r="A16" s="66" t="s">
        <v>158</v>
      </c>
      <c r="B16" s="67" t="s">
        <v>38</v>
      </c>
      <c r="C16" s="67" t="s">
        <v>38</v>
      </c>
      <c r="D16" s="30" t="s">
        <v>159</v>
      </c>
      <c r="E16" s="19">
        <v>13.3</v>
      </c>
      <c r="F16" s="19">
        <v>13.3</v>
      </c>
      <c r="G16" s="19"/>
      <c r="H16" s="19"/>
      <c r="I16" s="19"/>
      <c r="J16" s="20"/>
    </row>
    <row r="17" spans="1:10" ht="13.5">
      <c r="A17" s="66" t="s">
        <v>160</v>
      </c>
      <c r="B17" s="67" t="s">
        <v>38</v>
      </c>
      <c r="C17" s="67" t="s">
        <v>38</v>
      </c>
      <c r="D17" s="30" t="s">
        <v>161</v>
      </c>
      <c r="E17" s="19">
        <v>13.3</v>
      </c>
      <c r="F17" s="19">
        <v>13.3</v>
      </c>
      <c r="G17" s="19"/>
      <c r="H17" s="19"/>
      <c r="I17" s="19"/>
      <c r="J17" s="20"/>
    </row>
    <row r="18" spans="1:10" ht="13.5">
      <c r="A18" s="66" t="s">
        <v>162</v>
      </c>
      <c r="B18" s="67" t="s">
        <v>38</v>
      </c>
      <c r="C18" s="67" t="s">
        <v>38</v>
      </c>
      <c r="D18" s="30" t="s">
        <v>163</v>
      </c>
      <c r="E18" s="19">
        <v>4.02</v>
      </c>
      <c r="F18" s="19">
        <v>4.02</v>
      </c>
      <c r="G18" s="19"/>
      <c r="H18" s="19"/>
      <c r="I18" s="19"/>
      <c r="J18" s="20"/>
    </row>
    <row r="19" spans="1:10" ht="13.5">
      <c r="A19" s="66" t="s">
        <v>164</v>
      </c>
      <c r="B19" s="67" t="s">
        <v>38</v>
      </c>
      <c r="C19" s="67" t="s">
        <v>38</v>
      </c>
      <c r="D19" s="30" t="s">
        <v>165</v>
      </c>
      <c r="E19" s="19">
        <v>9.28</v>
      </c>
      <c r="F19" s="19">
        <v>9.28</v>
      </c>
      <c r="G19" s="19"/>
      <c r="H19" s="19"/>
      <c r="I19" s="19"/>
      <c r="J19" s="20"/>
    </row>
    <row r="20" spans="1:10" ht="13.5">
      <c r="A20" s="66" t="s">
        <v>166</v>
      </c>
      <c r="B20" s="67" t="s">
        <v>38</v>
      </c>
      <c r="C20" s="67" t="s">
        <v>38</v>
      </c>
      <c r="D20" s="30" t="s">
        <v>167</v>
      </c>
      <c r="E20" s="19">
        <v>1304.48</v>
      </c>
      <c r="F20" s="19"/>
      <c r="G20" s="19">
        <v>1304.48</v>
      </c>
      <c r="H20" s="19"/>
      <c r="I20" s="19"/>
      <c r="J20" s="20"/>
    </row>
    <row r="21" spans="1:10" ht="13.5">
      <c r="A21" s="66" t="s">
        <v>168</v>
      </c>
      <c r="B21" s="67" t="s">
        <v>38</v>
      </c>
      <c r="C21" s="67" t="s">
        <v>38</v>
      </c>
      <c r="D21" s="30" t="s">
        <v>169</v>
      </c>
      <c r="E21" s="19">
        <v>1096.87</v>
      </c>
      <c r="F21" s="19"/>
      <c r="G21" s="19">
        <v>1096.87</v>
      </c>
      <c r="H21" s="19"/>
      <c r="I21" s="19"/>
      <c r="J21" s="20"/>
    </row>
    <row r="22" spans="1:10" ht="13.5">
      <c r="A22" s="66" t="s">
        <v>170</v>
      </c>
      <c r="B22" s="67" t="s">
        <v>38</v>
      </c>
      <c r="C22" s="67" t="s">
        <v>38</v>
      </c>
      <c r="D22" s="30" t="s">
        <v>171</v>
      </c>
      <c r="E22" s="19">
        <v>287.13</v>
      </c>
      <c r="F22" s="19"/>
      <c r="G22" s="19">
        <v>287.13</v>
      </c>
      <c r="H22" s="19"/>
      <c r="I22" s="19"/>
      <c r="J22" s="20"/>
    </row>
    <row r="23" spans="1:10" ht="13.5">
      <c r="A23" s="66" t="s">
        <v>172</v>
      </c>
      <c r="B23" s="67" t="s">
        <v>38</v>
      </c>
      <c r="C23" s="67" t="s">
        <v>38</v>
      </c>
      <c r="D23" s="30" t="s">
        <v>173</v>
      </c>
      <c r="E23" s="19">
        <v>165.82</v>
      </c>
      <c r="F23" s="19"/>
      <c r="G23" s="19">
        <v>165.82</v>
      </c>
      <c r="H23" s="19"/>
      <c r="I23" s="19"/>
      <c r="J23" s="20"/>
    </row>
    <row r="24" spans="1:10" ht="13.5">
      <c r="A24" s="66" t="s">
        <v>217</v>
      </c>
      <c r="B24" s="67" t="s">
        <v>38</v>
      </c>
      <c r="C24" s="67" t="s">
        <v>38</v>
      </c>
      <c r="D24" s="30" t="s">
        <v>218</v>
      </c>
      <c r="E24" s="19">
        <v>53.07</v>
      </c>
      <c r="F24" s="19"/>
      <c r="G24" s="19">
        <v>53.07</v>
      </c>
      <c r="H24" s="19"/>
      <c r="I24" s="19"/>
      <c r="J24" s="20"/>
    </row>
    <row r="25" spans="1:10" ht="13.5">
      <c r="A25" s="66" t="s">
        <v>174</v>
      </c>
      <c r="B25" s="67" t="s">
        <v>38</v>
      </c>
      <c r="C25" s="67" t="s">
        <v>38</v>
      </c>
      <c r="D25" s="30" t="s">
        <v>175</v>
      </c>
      <c r="E25" s="19">
        <v>590.85</v>
      </c>
      <c r="F25" s="19"/>
      <c r="G25" s="19">
        <v>590.85</v>
      </c>
      <c r="H25" s="19"/>
      <c r="I25" s="19"/>
      <c r="J25" s="20"/>
    </row>
    <row r="26" spans="1:10" ht="13.5">
      <c r="A26" s="66" t="s">
        <v>176</v>
      </c>
      <c r="B26" s="67" t="s">
        <v>38</v>
      </c>
      <c r="C26" s="67" t="s">
        <v>38</v>
      </c>
      <c r="D26" s="30" t="s">
        <v>177</v>
      </c>
      <c r="E26" s="19">
        <v>201.61</v>
      </c>
      <c r="F26" s="19"/>
      <c r="G26" s="19">
        <v>201.61</v>
      </c>
      <c r="H26" s="19"/>
      <c r="I26" s="19"/>
      <c r="J26" s="20"/>
    </row>
    <row r="27" spans="1:10" ht="13.5">
      <c r="A27" s="66" t="s">
        <v>178</v>
      </c>
      <c r="B27" s="67" t="s">
        <v>38</v>
      </c>
      <c r="C27" s="67" t="s">
        <v>38</v>
      </c>
      <c r="D27" s="30" t="s">
        <v>179</v>
      </c>
      <c r="E27" s="19">
        <v>4.86</v>
      </c>
      <c r="F27" s="19"/>
      <c r="G27" s="19">
        <v>4.86</v>
      </c>
      <c r="H27" s="19"/>
      <c r="I27" s="19"/>
      <c r="J27" s="20"/>
    </row>
    <row r="28" spans="1:10" ht="13.5">
      <c r="A28" s="66" t="s">
        <v>180</v>
      </c>
      <c r="B28" s="67" t="s">
        <v>38</v>
      </c>
      <c r="C28" s="67" t="s">
        <v>38</v>
      </c>
      <c r="D28" s="30" t="s">
        <v>181</v>
      </c>
      <c r="E28" s="19">
        <v>196.75</v>
      </c>
      <c r="F28" s="19"/>
      <c r="G28" s="19">
        <v>196.75</v>
      </c>
      <c r="H28" s="19"/>
      <c r="I28" s="19"/>
      <c r="J28" s="20"/>
    </row>
    <row r="29" spans="1:10" ht="13.5">
      <c r="A29" s="66" t="s">
        <v>219</v>
      </c>
      <c r="B29" s="67" t="s">
        <v>38</v>
      </c>
      <c r="C29" s="67" t="s">
        <v>38</v>
      </c>
      <c r="D29" s="30" t="s">
        <v>220</v>
      </c>
      <c r="E29" s="19">
        <v>6</v>
      </c>
      <c r="F29" s="19"/>
      <c r="G29" s="19">
        <v>6</v>
      </c>
      <c r="H29" s="19"/>
      <c r="I29" s="19"/>
      <c r="J29" s="20"/>
    </row>
    <row r="30" spans="1:10" ht="13.5">
      <c r="A30" s="66" t="s">
        <v>221</v>
      </c>
      <c r="B30" s="67" t="s">
        <v>38</v>
      </c>
      <c r="C30" s="67" t="s">
        <v>38</v>
      </c>
      <c r="D30" s="30" t="s">
        <v>222</v>
      </c>
      <c r="E30" s="19">
        <v>6</v>
      </c>
      <c r="F30" s="19"/>
      <c r="G30" s="19">
        <v>6</v>
      </c>
      <c r="H30" s="19"/>
      <c r="I30" s="19"/>
      <c r="J30" s="20"/>
    </row>
    <row r="31" spans="1:10" ht="13.5">
      <c r="A31" s="66" t="s">
        <v>223</v>
      </c>
      <c r="B31" s="67" t="s">
        <v>38</v>
      </c>
      <c r="C31" s="67" t="s">
        <v>38</v>
      </c>
      <c r="D31" s="30" t="s">
        <v>224</v>
      </c>
      <c r="E31" s="19">
        <v>0.56</v>
      </c>
      <c r="F31" s="19"/>
      <c r="G31" s="19">
        <v>0.56</v>
      </c>
      <c r="H31" s="19"/>
      <c r="I31" s="19"/>
      <c r="J31" s="20"/>
    </row>
    <row r="32" spans="1:10" ht="13.5">
      <c r="A32" s="66" t="s">
        <v>225</v>
      </c>
      <c r="B32" s="67" t="s">
        <v>38</v>
      </c>
      <c r="C32" s="67" t="s">
        <v>38</v>
      </c>
      <c r="D32" s="30" t="s">
        <v>226</v>
      </c>
      <c r="E32" s="19">
        <v>0.56</v>
      </c>
      <c r="F32" s="19"/>
      <c r="G32" s="19">
        <v>0.56</v>
      </c>
      <c r="H32" s="19"/>
      <c r="I32" s="19"/>
      <c r="J32" s="20"/>
    </row>
    <row r="33" spans="1:10" ht="13.5">
      <c r="A33" s="66" t="s">
        <v>227</v>
      </c>
      <c r="B33" s="67" t="s">
        <v>38</v>
      </c>
      <c r="C33" s="67" t="s">
        <v>38</v>
      </c>
      <c r="D33" s="30" t="s">
        <v>228</v>
      </c>
      <c r="E33" s="19">
        <v>0.56</v>
      </c>
      <c r="F33" s="19"/>
      <c r="G33" s="19">
        <v>0.56</v>
      </c>
      <c r="H33" s="19"/>
      <c r="I33" s="19"/>
      <c r="J33" s="20"/>
    </row>
    <row r="34" spans="1:10" ht="13.5">
      <c r="A34" s="66" t="s">
        <v>182</v>
      </c>
      <c r="B34" s="67" t="s">
        <v>38</v>
      </c>
      <c r="C34" s="67" t="s">
        <v>38</v>
      </c>
      <c r="D34" s="30" t="s">
        <v>183</v>
      </c>
      <c r="E34" s="19">
        <v>2194.07</v>
      </c>
      <c r="F34" s="19">
        <v>373.51</v>
      </c>
      <c r="G34" s="19">
        <v>1820.56</v>
      </c>
      <c r="H34" s="19"/>
      <c r="I34" s="19"/>
      <c r="J34" s="20"/>
    </row>
    <row r="35" spans="1:10" ht="13.5">
      <c r="A35" s="66" t="s">
        <v>184</v>
      </c>
      <c r="B35" s="67" t="s">
        <v>38</v>
      </c>
      <c r="C35" s="67" t="s">
        <v>38</v>
      </c>
      <c r="D35" s="30" t="s">
        <v>185</v>
      </c>
      <c r="E35" s="19">
        <v>2194.07</v>
      </c>
      <c r="F35" s="19">
        <v>373.51</v>
      </c>
      <c r="G35" s="19">
        <v>1820.56</v>
      </c>
      <c r="H35" s="19"/>
      <c r="I35" s="19"/>
      <c r="J35" s="20"/>
    </row>
    <row r="36" spans="1:10" ht="13.5">
      <c r="A36" s="66" t="s">
        <v>186</v>
      </c>
      <c r="B36" s="67" t="s">
        <v>38</v>
      </c>
      <c r="C36" s="67" t="s">
        <v>38</v>
      </c>
      <c r="D36" s="30" t="s">
        <v>187</v>
      </c>
      <c r="E36" s="19">
        <v>112.32</v>
      </c>
      <c r="F36" s="19">
        <v>112.32</v>
      </c>
      <c r="G36" s="19"/>
      <c r="H36" s="19"/>
      <c r="I36" s="19"/>
      <c r="J36" s="20"/>
    </row>
    <row r="37" spans="1:10" ht="13.5">
      <c r="A37" s="66" t="s">
        <v>188</v>
      </c>
      <c r="B37" s="67" t="s">
        <v>38</v>
      </c>
      <c r="C37" s="67" t="s">
        <v>38</v>
      </c>
      <c r="D37" s="30" t="s">
        <v>189</v>
      </c>
      <c r="E37" s="19">
        <v>8.82</v>
      </c>
      <c r="F37" s="19"/>
      <c r="G37" s="19">
        <v>8.82</v>
      </c>
      <c r="H37" s="19"/>
      <c r="I37" s="19"/>
      <c r="J37" s="20"/>
    </row>
    <row r="38" spans="1:10" ht="13.5">
      <c r="A38" s="66" t="s">
        <v>192</v>
      </c>
      <c r="B38" s="67" t="s">
        <v>38</v>
      </c>
      <c r="C38" s="67" t="s">
        <v>38</v>
      </c>
      <c r="D38" s="48" t="s">
        <v>193</v>
      </c>
      <c r="E38" s="47">
        <v>848.9</v>
      </c>
      <c r="F38" s="47"/>
      <c r="G38" s="47">
        <v>848.9</v>
      </c>
      <c r="H38" s="47"/>
      <c r="I38" s="47"/>
      <c r="J38" s="50"/>
    </row>
    <row r="39" spans="1:10" ht="13.5">
      <c r="A39" s="66" t="s">
        <v>194</v>
      </c>
      <c r="B39" s="67" t="s">
        <v>38</v>
      </c>
      <c r="C39" s="67" t="s">
        <v>38</v>
      </c>
      <c r="D39" s="48" t="s">
        <v>195</v>
      </c>
      <c r="E39" s="47">
        <v>952.09</v>
      </c>
      <c r="F39" s="47"/>
      <c r="G39" s="47">
        <v>952.09</v>
      </c>
      <c r="H39" s="47"/>
      <c r="I39" s="47"/>
      <c r="J39" s="50"/>
    </row>
    <row r="40" spans="1:10" ht="13.5">
      <c r="A40" s="66" t="s">
        <v>196</v>
      </c>
      <c r="B40" s="67" t="s">
        <v>38</v>
      </c>
      <c r="C40" s="67" t="s">
        <v>38</v>
      </c>
      <c r="D40" s="48" t="s">
        <v>197</v>
      </c>
      <c r="E40" s="47">
        <v>261.19</v>
      </c>
      <c r="F40" s="47">
        <v>261.19</v>
      </c>
      <c r="G40" s="47"/>
      <c r="H40" s="47"/>
      <c r="I40" s="47"/>
      <c r="J40" s="50"/>
    </row>
    <row r="41" spans="1:10" ht="13.5">
      <c r="A41" s="66" t="s">
        <v>198</v>
      </c>
      <c r="B41" s="67" t="s">
        <v>38</v>
      </c>
      <c r="C41" s="67" t="s">
        <v>38</v>
      </c>
      <c r="D41" s="48" t="s">
        <v>199</v>
      </c>
      <c r="E41" s="47">
        <v>10.75</v>
      </c>
      <c r="F41" s="47"/>
      <c r="G41" s="47">
        <v>10.75</v>
      </c>
      <c r="H41" s="47"/>
      <c r="I41" s="47"/>
      <c r="J41" s="50"/>
    </row>
    <row r="42" spans="1:10" ht="13.5">
      <c r="A42" s="66" t="s">
        <v>200</v>
      </c>
      <c r="B42" s="67" t="s">
        <v>38</v>
      </c>
      <c r="C42" s="67" t="s">
        <v>38</v>
      </c>
      <c r="D42" s="48" t="s">
        <v>201</v>
      </c>
      <c r="E42" s="47">
        <v>77.64</v>
      </c>
      <c r="F42" s="47">
        <v>77.64</v>
      </c>
      <c r="G42" s="47"/>
      <c r="H42" s="47"/>
      <c r="I42" s="47"/>
      <c r="J42" s="50"/>
    </row>
    <row r="43" spans="1:10" ht="13.5">
      <c r="A43" s="66" t="s">
        <v>202</v>
      </c>
      <c r="B43" s="67" t="s">
        <v>38</v>
      </c>
      <c r="C43" s="67" t="s">
        <v>38</v>
      </c>
      <c r="D43" s="48" t="s">
        <v>203</v>
      </c>
      <c r="E43" s="47">
        <v>77.64</v>
      </c>
      <c r="F43" s="47">
        <v>77.64</v>
      </c>
      <c r="G43" s="47"/>
      <c r="H43" s="47"/>
      <c r="I43" s="47"/>
      <c r="J43" s="50"/>
    </row>
    <row r="44" spans="1:10" ht="13.5">
      <c r="A44" s="66" t="s">
        <v>204</v>
      </c>
      <c r="B44" s="67" t="s">
        <v>38</v>
      </c>
      <c r="C44" s="67" t="s">
        <v>38</v>
      </c>
      <c r="D44" s="48" t="s">
        <v>205</v>
      </c>
      <c r="E44" s="47">
        <v>77.64</v>
      </c>
      <c r="F44" s="47">
        <v>77.64</v>
      </c>
      <c r="G44" s="47"/>
      <c r="H44" s="47"/>
      <c r="I44" s="47"/>
      <c r="J44" s="50"/>
    </row>
    <row r="45" spans="1:10" ht="13.5">
      <c r="A45" s="66" t="s">
        <v>206</v>
      </c>
      <c r="B45" s="67" t="s">
        <v>38</v>
      </c>
      <c r="C45" s="67" t="s">
        <v>38</v>
      </c>
      <c r="D45" s="48" t="s">
        <v>207</v>
      </c>
      <c r="E45" s="47">
        <v>99.46</v>
      </c>
      <c r="F45" s="47">
        <v>97.18</v>
      </c>
      <c r="G45" s="47">
        <v>2.28</v>
      </c>
      <c r="H45" s="47"/>
      <c r="I45" s="47"/>
      <c r="J45" s="50"/>
    </row>
    <row r="46" spans="1:10" ht="13.5">
      <c r="A46" s="66" t="s">
        <v>208</v>
      </c>
      <c r="B46" s="67" t="s">
        <v>38</v>
      </c>
      <c r="C46" s="67" t="s">
        <v>38</v>
      </c>
      <c r="D46" s="48" t="s">
        <v>207</v>
      </c>
      <c r="E46" s="47">
        <v>99.46</v>
      </c>
      <c r="F46" s="47">
        <v>97.18</v>
      </c>
      <c r="G46" s="47">
        <v>2.28</v>
      </c>
      <c r="H46" s="47"/>
      <c r="I46" s="47"/>
      <c r="J46" s="50"/>
    </row>
    <row r="47" spans="1:10" ht="13.5">
      <c r="A47" s="66" t="s">
        <v>209</v>
      </c>
      <c r="B47" s="67" t="s">
        <v>38</v>
      </c>
      <c r="C47" s="67" t="s">
        <v>38</v>
      </c>
      <c r="D47" s="48" t="s">
        <v>210</v>
      </c>
      <c r="E47" s="47">
        <v>99.46</v>
      </c>
      <c r="F47" s="47">
        <v>97.18</v>
      </c>
      <c r="G47" s="47">
        <v>2.28</v>
      </c>
      <c r="H47" s="47"/>
      <c r="I47" s="47"/>
      <c r="J47" s="50"/>
    </row>
    <row r="48" spans="1:10" ht="13.5">
      <c r="A48" s="66" t="s">
        <v>211</v>
      </c>
      <c r="B48" s="67" t="s">
        <v>38</v>
      </c>
      <c r="C48" s="67" t="s">
        <v>38</v>
      </c>
      <c r="D48" s="48" t="s">
        <v>212</v>
      </c>
      <c r="E48" s="47">
        <v>1442.11</v>
      </c>
      <c r="F48" s="47"/>
      <c r="G48" s="47">
        <v>1442.11</v>
      </c>
      <c r="H48" s="47"/>
      <c r="I48" s="47"/>
      <c r="J48" s="50"/>
    </row>
    <row r="49" spans="1:10" ht="13.5">
      <c r="A49" s="66" t="s">
        <v>213</v>
      </c>
      <c r="B49" s="67" t="s">
        <v>38</v>
      </c>
      <c r="C49" s="67" t="s">
        <v>38</v>
      </c>
      <c r="D49" s="48" t="s">
        <v>214</v>
      </c>
      <c r="E49" s="47">
        <v>1442.11</v>
      </c>
      <c r="F49" s="47"/>
      <c r="G49" s="47">
        <v>1442.11</v>
      </c>
      <c r="H49" s="47"/>
      <c r="I49" s="47"/>
      <c r="J49" s="50"/>
    </row>
    <row r="50" spans="1:10" ht="14.25" thickBot="1">
      <c r="A50" s="91" t="s">
        <v>215</v>
      </c>
      <c r="B50" s="92" t="s">
        <v>38</v>
      </c>
      <c r="C50" s="92" t="s">
        <v>38</v>
      </c>
      <c r="D50" s="49" t="s">
        <v>216</v>
      </c>
      <c r="E50" s="51">
        <v>1442.11</v>
      </c>
      <c r="F50" s="51"/>
      <c r="G50" s="51">
        <v>1442.11</v>
      </c>
      <c r="H50" s="51"/>
      <c r="I50" s="51"/>
      <c r="J50" s="52"/>
    </row>
  </sheetData>
  <mergeCells count="54">
    <mergeCell ref="A1:J1"/>
    <mergeCell ref="A35:C35"/>
    <mergeCell ref="A36:C36"/>
    <mergeCell ref="A37:C37"/>
    <mergeCell ref="A27:C27"/>
    <mergeCell ref="A28:C28"/>
    <mergeCell ref="A29:C29"/>
    <mergeCell ref="A30:C30"/>
    <mergeCell ref="A23:C23"/>
    <mergeCell ref="A24:C24"/>
    <mergeCell ref="A31:C31"/>
    <mergeCell ref="A32:C32"/>
    <mergeCell ref="A33:C33"/>
    <mergeCell ref="A34:C34"/>
    <mergeCell ref="A25:C25"/>
    <mergeCell ref="A26:C26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8:A9"/>
    <mergeCell ref="B8:B9"/>
    <mergeCell ref="C8:C9"/>
    <mergeCell ref="A10:C10"/>
    <mergeCell ref="H4:H7"/>
    <mergeCell ref="I4:I7"/>
    <mergeCell ref="J4:J7"/>
    <mergeCell ref="A5:C7"/>
    <mergeCell ref="D5:D7"/>
    <mergeCell ref="A4:D4"/>
    <mergeCell ref="E4:E7"/>
    <mergeCell ref="F4:F7"/>
    <mergeCell ref="G4:G7"/>
    <mergeCell ref="A39:C39"/>
    <mergeCell ref="A40:C40"/>
    <mergeCell ref="A41:C41"/>
    <mergeCell ref="A38:C38"/>
    <mergeCell ref="A42:C42"/>
    <mergeCell ref="A43:C43"/>
    <mergeCell ref="A44:C44"/>
    <mergeCell ref="A45:C45"/>
    <mergeCell ref="A50:C50"/>
    <mergeCell ref="A46:C46"/>
    <mergeCell ref="A47:C47"/>
    <mergeCell ref="A48:C48"/>
    <mergeCell ref="A49:C49"/>
  </mergeCells>
  <printOptions horizontalCentered="1"/>
  <pageMargins left="1.2598425196850394" right="0.7480314960629921" top="0.5118110236220472" bottom="0.3937007874015748" header="0.5118110236220472" footer="0.11811023622047245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E12" sqref="E12"/>
    </sheetView>
  </sheetViews>
  <sheetFormatPr defaultColWidth="9.140625" defaultRowHeight="12.75"/>
  <cols>
    <col min="1" max="1" width="5.57421875" style="0" customWidth="1"/>
    <col min="2" max="2" width="6.140625" style="0" customWidth="1"/>
    <col min="3" max="3" width="6.00390625" style="0" customWidth="1"/>
    <col min="4" max="4" width="41.140625" style="0" customWidth="1"/>
    <col min="5" max="5" width="11.421875" style="0" customWidth="1"/>
    <col min="6" max="6" width="10.140625" style="0" customWidth="1"/>
    <col min="8" max="8" width="9.57421875" style="0" customWidth="1"/>
    <col min="9" max="9" width="10.28125" style="0" customWidth="1"/>
    <col min="10" max="10" width="4.140625" style="0" customWidth="1"/>
    <col min="11" max="11" width="6.00390625" style="0" customWidth="1"/>
    <col min="12" max="12" width="5.57421875" style="0" customWidth="1"/>
    <col min="13" max="13" width="6.140625" style="0" customWidth="1"/>
  </cols>
  <sheetData>
    <row r="1" spans="1:13" ht="27">
      <c r="A1" s="85" t="s">
        <v>79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2:13" ht="12.75" customHeight="1">
      <c r="L2" s="98" t="s">
        <v>80</v>
      </c>
      <c r="M2" s="98"/>
    </row>
    <row r="3" spans="1:13" ht="15.75" thickBot="1">
      <c r="A3" s="25" t="s">
        <v>231</v>
      </c>
      <c r="G3" s="26" t="s">
        <v>38</v>
      </c>
      <c r="M3" s="24" t="s">
        <v>47</v>
      </c>
    </row>
    <row r="4" spans="1:13" ht="12.75">
      <c r="A4" s="93" t="s">
        <v>29</v>
      </c>
      <c r="B4" s="94" t="s">
        <v>38</v>
      </c>
      <c r="C4" s="94" t="s">
        <v>38</v>
      </c>
      <c r="D4" s="94" t="s">
        <v>38</v>
      </c>
      <c r="E4" s="94" t="s">
        <v>52</v>
      </c>
      <c r="F4" s="96" t="s">
        <v>143</v>
      </c>
      <c r="G4" s="96" t="s">
        <v>144</v>
      </c>
      <c r="H4" s="94" t="s">
        <v>81</v>
      </c>
      <c r="I4" s="94" t="s">
        <v>82</v>
      </c>
      <c r="J4" s="94" t="s">
        <v>83</v>
      </c>
      <c r="K4" s="94" t="s">
        <v>84</v>
      </c>
      <c r="L4" s="96" t="s">
        <v>145</v>
      </c>
      <c r="M4" s="94" t="s">
        <v>85</v>
      </c>
    </row>
    <row r="5" spans="1:13" ht="12.75">
      <c r="A5" s="97" t="s">
        <v>59</v>
      </c>
      <c r="B5" s="95" t="s">
        <v>38</v>
      </c>
      <c r="C5" s="95" t="s">
        <v>38</v>
      </c>
      <c r="D5" s="95" t="s">
        <v>60</v>
      </c>
      <c r="E5" s="95" t="s">
        <v>38</v>
      </c>
      <c r="F5" s="95" t="s">
        <v>38</v>
      </c>
      <c r="G5" s="95" t="s">
        <v>38</v>
      </c>
      <c r="H5" s="95" t="s">
        <v>38</v>
      </c>
      <c r="I5" s="95" t="s">
        <v>38</v>
      </c>
      <c r="J5" s="95" t="s">
        <v>38</v>
      </c>
      <c r="K5" s="95" t="s">
        <v>38</v>
      </c>
      <c r="L5" s="95" t="s">
        <v>38</v>
      </c>
      <c r="M5" s="95" t="s">
        <v>38</v>
      </c>
    </row>
    <row r="6" spans="1:13" ht="12.75">
      <c r="A6" s="97" t="s">
        <v>38</v>
      </c>
      <c r="B6" s="95" t="s">
        <v>38</v>
      </c>
      <c r="C6" s="95" t="s">
        <v>38</v>
      </c>
      <c r="D6" s="95" t="s">
        <v>38</v>
      </c>
      <c r="E6" s="95" t="s">
        <v>38</v>
      </c>
      <c r="F6" s="95" t="s">
        <v>38</v>
      </c>
      <c r="G6" s="95" t="s">
        <v>38</v>
      </c>
      <c r="H6" s="95" t="s">
        <v>38</v>
      </c>
      <c r="I6" s="95" t="s">
        <v>38</v>
      </c>
      <c r="J6" s="95" t="s">
        <v>38</v>
      </c>
      <c r="K6" s="95" t="s">
        <v>38</v>
      </c>
      <c r="L6" s="95" t="s">
        <v>38</v>
      </c>
      <c r="M6" s="95" t="s">
        <v>38</v>
      </c>
    </row>
    <row r="7" spans="1:13" ht="24" customHeight="1">
      <c r="A7" s="97" t="s">
        <v>38</v>
      </c>
      <c r="B7" s="95" t="s">
        <v>38</v>
      </c>
      <c r="C7" s="95" t="s">
        <v>38</v>
      </c>
      <c r="D7" s="95" t="s">
        <v>38</v>
      </c>
      <c r="E7" s="95" t="s">
        <v>38</v>
      </c>
      <c r="F7" s="95" t="s">
        <v>38</v>
      </c>
      <c r="G7" s="95" t="s">
        <v>38</v>
      </c>
      <c r="H7" s="95" t="s">
        <v>38</v>
      </c>
      <c r="I7" s="95" t="s">
        <v>38</v>
      </c>
      <c r="J7" s="95" t="s">
        <v>38</v>
      </c>
      <c r="K7" s="95" t="s">
        <v>38</v>
      </c>
      <c r="L7" s="95" t="s">
        <v>38</v>
      </c>
      <c r="M7" s="95" t="s">
        <v>38</v>
      </c>
    </row>
    <row r="8" spans="1:13" ht="13.5">
      <c r="A8" s="97" t="s">
        <v>62</v>
      </c>
      <c r="B8" s="95" t="s">
        <v>63</v>
      </c>
      <c r="C8" s="95" t="s">
        <v>64</v>
      </c>
      <c r="D8" s="27" t="s">
        <v>65</v>
      </c>
      <c r="E8" s="28">
        <v>1</v>
      </c>
      <c r="F8" s="28">
        <v>2</v>
      </c>
      <c r="G8" s="28">
        <v>3</v>
      </c>
      <c r="H8" s="28">
        <v>4</v>
      </c>
      <c r="I8" s="28">
        <v>5</v>
      </c>
      <c r="J8" s="63">
        <v>6</v>
      </c>
      <c r="K8" s="28">
        <v>7</v>
      </c>
      <c r="L8" s="28">
        <v>8</v>
      </c>
      <c r="M8" s="28">
        <v>9</v>
      </c>
    </row>
    <row r="9" spans="1:13" ht="13.5">
      <c r="A9" s="97" t="s">
        <v>38</v>
      </c>
      <c r="B9" s="95" t="s">
        <v>38</v>
      </c>
      <c r="C9" s="95" t="s">
        <v>38</v>
      </c>
      <c r="D9" s="27" t="s">
        <v>52</v>
      </c>
      <c r="E9" s="29">
        <v>5036.14</v>
      </c>
      <c r="F9" s="29">
        <v>147.15</v>
      </c>
      <c r="G9" s="29">
        <v>185.46</v>
      </c>
      <c r="H9" s="29">
        <v>80.56</v>
      </c>
      <c r="I9" s="61">
        <v>4622.97</v>
      </c>
      <c r="J9" s="64"/>
      <c r="K9" s="62"/>
      <c r="L9" s="29"/>
      <c r="M9" s="29"/>
    </row>
    <row r="10" spans="1:13" ht="13.5">
      <c r="A10" s="66" t="s">
        <v>146</v>
      </c>
      <c r="B10" s="67" t="s">
        <v>38</v>
      </c>
      <c r="C10" s="67" t="s">
        <v>38</v>
      </c>
      <c r="D10" s="30" t="s">
        <v>147</v>
      </c>
      <c r="E10" s="61">
        <v>4594.64</v>
      </c>
      <c r="F10" s="29"/>
      <c r="G10" s="29"/>
      <c r="H10" s="29"/>
      <c r="I10" s="61">
        <v>4594.64</v>
      </c>
      <c r="J10" s="64"/>
      <c r="K10" s="62"/>
      <c r="L10" s="29"/>
      <c r="M10" s="29"/>
    </row>
    <row r="11" spans="1:13" ht="13.5">
      <c r="A11" s="66" t="s">
        <v>148</v>
      </c>
      <c r="B11" s="67" t="s">
        <v>38</v>
      </c>
      <c r="C11" s="67" t="s">
        <v>38</v>
      </c>
      <c r="D11" s="30" t="s">
        <v>149</v>
      </c>
      <c r="E11" s="61">
        <v>4594.64</v>
      </c>
      <c r="F11" s="29"/>
      <c r="G11" s="29"/>
      <c r="H11" s="29"/>
      <c r="I11" s="61">
        <v>4594.64</v>
      </c>
      <c r="J11" s="64"/>
      <c r="K11" s="62"/>
      <c r="L11" s="29"/>
      <c r="M11" s="29"/>
    </row>
    <row r="12" spans="1:13" ht="13.5">
      <c r="A12" s="66" t="s">
        <v>150</v>
      </c>
      <c r="B12" s="67" t="s">
        <v>38</v>
      </c>
      <c r="C12" s="67" t="s">
        <v>38</v>
      </c>
      <c r="D12" s="30" t="s">
        <v>151</v>
      </c>
      <c r="E12" s="61">
        <v>4594.64</v>
      </c>
      <c r="F12" s="29"/>
      <c r="G12" s="29"/>
      <c r="H12" s="29"/>
      <c r="I12" s="61">
        <v>4594.64</v>
      </c>
      <c r="J12" s="64"/>
      <c r="K12" s="62"/>
      <c r="L12" s="29"/>
      <c r="M12" s="29"/>
    </row>
    <row r="13" spans="1:13" ht="13.5">
      <c r="A13" s="66" t="s">
        <v>158</v>
      </c>
      <c r="B13" s="67" t="s">
        <v>38</v>
      </c>
      <c r="C13" s="67" t="s">
        <v>38</v>
      </c>
      <c r="D13" s="30" t="s">
        <v>159</v>
      </c>
      <c r="E13" s="29">
        <v>13.3</v>
      </c>
      <c r="F13" s="59" t="s">
        <v>38</v>
      </c>
      <c r="G13" s="59" t="s">
        <v>38</v>
      </c>
      <c r="H13" s="59" t="s">
        <v>38</v>
      </c>
      <c r="I13" s="61">
        <v>13.3</v>
      </c>
      <c r="J13" s="47"/>
      <c r="K13" s="62"/>
      <c r="L13" s="29"/>
      <c r="M13" s="29"/>
    </row>
    <row r="14" spans="1:13" ht="13.5">
      <c r="A14" s="66" t="s">
        <v>160</v>
      </c>
      <c r="B14" s="67" t="s">
        <v>38</v>
      </c>
      <c r="C14" s="67" t="s">
        <v>38</v>
      </c>
      <c r="D14" s="30" t="s">
        <v>161</v>
      </c>
      <c r="E14" s="29">
        <v>13.3</v>
      </c>
      <c r="F14" s="59" t="s">
        <v>38</v>
      </c>
      <c r="G14" s="59" t="s">
        <v>38</v>
      </c>
      <c r="H14" s="59" t="s">
        <v>38</v>
      </c>
      <c r="I14" s="61">
        <v>13.3</v>
      </c>
      <c r="J14" s="47"/>
      <c r="K14" s="62"/>
      <c r="L14" s="29"/>
      <c r="M14" s="29"/>
    </row>
    <row r="15" spans="1:13" ht="13.5">
      <c r="A15" s="66" t="s">
        <v>162</v>
      </c>
      <c r="B15" s="67" t="s">
        <v>38</v>
      </c>
      <c r="C15" s="67" t="s">
        <v>38</v>
      </c>
      <c r="D15" s="30" t="s">
        <v>163</v>
      </c>
      <c r="E15" s="29">
        <v>4.02</v>
      </c>
      <c r="F15" s="59" t="s">
        <v>38</v>
      </c>
      <c r="G15" s="59" t="s">
        <v>38</v>
      </c>
      <c r="H15" s="59" t="s">
        <v>38</v>
      </c>
      <c r="I15" s="61">
        <v>4.02</v>
      </c>
      <c r="J15" s="47"/>
      <c r="K15" s="62"/>
      <c r="L15" s="29"/>
      <c r="M15" s="29"/>
    </row>
    <row r="16" spans="1:13" ht="13.5">
      <c r="A16" s="66" t="s">
        <v>164</v>
      </c>
      <c r="B16" s="67" t="s">
        <v>38</v>
      </c>
      <c r="C16" s="67" t="s">
        <v>38</v>
      </c>
      <c r="D16" s="30" t="s">
        <v>165</v>
      </c>
      <c r="E16" s="29">
        <v>9.28</v>
      </c>
      <c r="F16" s="59" t="s">
        <v>38</v>
      </c>
      <c r="G16" s="59" t="s">
        <v>38</v>
      </c>
      <c r="H16" s="59" t="s">
        <v>38</v>
      </c>
      <c r="I16" s="61">
        <v>9.28</v>
      </c>
      <c r="J16" s="47"/>
      <c r="K16" s="62"/>
      <c r="L16" s="29"/>
      <c r="M16" s="29"/>
    </row>
    <row r="17" spans="1:13" ht="13.5">
      <c r="A17" s="66" t="s">
        <v>182</v>
      </c>
      <c r="B17" s="67" t="s">
        <v>38</v>
      </c>
      <c r="C17" s="67" t="s">
        <v>38</v>
      </c>
      <c r="D17" s="30" t="s">
        <v>183</v>
      </c>
      <c r="E17" s="29">
        <v>328.74</v>
      </c>
      <c r="F17" s="29">
        <v>132.15</v>
      </c>
      <c r="G17" s="29">
        <v>175.02</v>
      </c>
      <c r="H17" s="29">
        <v>6.54</v>
      </c>
      <c r="I17" s="61">
        <v>15.03</v>
      </c>
      <c r="J17" s="47"/>
      <c r="K17" s="62"/>
      <c r="L17" s="29"/>
      <c r="M17" s="29"/>
    </row>
    <row r="18" spans="1:13" ht="13.5">
      <c r="A18" s="66" t="s">
        <v>184</v>
      </c>
      <c r="B18" s="67" t="s">
        <v>38</v>
      </c>
      <c r="C18" s="67" t="s">
        <v>38</v>
      </c>
      <c r="D18" s="30" t="s">
        <v>185</v>
      </c>
      <c r="E18" s="29">
        <v>328.74</v>
      </c>
      <c r="F18" s="29">
        <v>132.15</v>
      </c>
      <c r="G18" s="29">
        <v>175.02</v>
      </c>
      <c r="H18" s="29">
        <v>6.54</v>
      </c>
      <c r="I18" s="61">
        <v>15.03</v>
      </c>
      <c r="J18" s="47"/>
      <c r="K18" s="62"/>
      <c r="L18" s="29"/>
      <c r="M18" s="29"/>
    </row>
    <row r="19" spans="1:13" ht="13.5">
      <c r="A19" s="66" t="s">
        <v>186</v>
      </c>
      <c r="B19" s="67" t="s">
        <v>38</v>
      </c>
      <c r="C19" s="67" t="s">
        <v>38</v>
      </c>
      <c r="D19" s="30" t="s">
        <v>187</v>
      </c>
      <c r="E19" s="29">
        <v>103.1</v>
      </c>
      <c r="F19" s="29">
        <v>54.9</v>
      </c>
      <c r="G19" s="29">
        <v>46.13</v>
      </c>
      <c r="H19" s="29">
        <v>1.33</v>
      </c>
      <c r="I19" s="61">
        <v>0.74</v>
      </c>
      <c r="J19" s="47"/>
      <c r="K19" s="62"/>
      <c r="L19" s="29"/>
      <c r="M19" s="29"/>
    </row>
    <row r="20" spans="1:13" ht="13.5">
      <c r="A20" s="66" t="s">
        <v>196</v>
      </c>
      <c r="B20" s="67" t="s">
        <v>38</v>
      </c>
      <c r="C20" s="67" t="s">
        <v>38</v>
      </c>
      <c r="D20" s="30" t="s">
        <v>197</v>
      </c>
      <c r="E20" s="29">
        <v>225.64</v>
      </c>
      <c r="F20" s="29">
        <v>77.25</v>
      </c>
      <c r="G20" s="29">
        <v>128.89</v>
      </c>
      <c r="H20" s="29">
        <v>5.21</v>
      </c>
      <c r="I20" s="61">
        <v>14.29</v>
      </c>
      <c r="J20" s="47"/>
      <c r="K20" s="62"/>
      <c r="L20" s="29"/>
      <c r="M20" s="29"/>
    </row>
    <row r="21" spans="1:13" ht="13.5">
      <c r="A21" s="66" t="s">
        <v>206</v>
      </c>
      <c r="B21" s="67" t="s">
        <v>38</v>
      </c>
      <c r="C21" s="67" t="s">
        <v>38</v>
      </c>
      <c r="D21" s="30" t="s">
        <v>207</v>
      </c>
      <c r="E21" s="29">
        <v>97.18</v>
      </c>
      <c r="F21" s="29">
        <v>15</v>
      </c>
      <c r="G21" s="29">
        <v>10.44</v>
      </c>
      <c r="H21" s="29">
        <v>74.02</v>
      </c>
      <c r="I21" s="61"/>
      <c r="J21" s="64"/>
      <c r="K21" s="62"/>
      <c r="L21" s="29"/>
      <c r="M21" s="29"/>
    </row>
    <row r="22" spans="1:13" ht="13.5">
      <c r="A22" s="66" t="s">
        <v>208</v>
      </c>
      <c r="B22" s="67" t="s">
        <v>38</v>
      </c>
      <c r="C22" s="67" t="s">
        <v>38</v>
      </c>
      <c r="D22" s="30" t="s">
        <v>207</v>
      </c>
      <c r="E22" s="29">
        <v>97.18</v>
      </c>
      <c r="F22" s="29">
        <v>15</v>
      </c>
      <c r="G22" s="29">
        <v>10.44</v>
      </c>
      <c r="H22" s="29">
        <v>74.02</v>
      </c>
      <c r="I22" s="61"/>
      <c r="J22" s="64"/>
      <c r="K22" s="62"/>
      <c r="L22" s="29"/>
      <c r="M22" s="29"/>
    </row>
    <row r="23" spans="1:13" ht="14.25" thickBot="1">
      <c r="A23" s="91" t="s">
        <v>209</v>
      </c>
      <c r="B23" s="92" t="s">
        <v>38</v>
      </c>
      <c r="C23" s="92" t="s">
        <v>38</v>
      </c>
      <c r="D23" s="40" t="s">
        <v>210</v>
      </c>
      <c r="E23" s="41">
        <v>97.18</v>
      </c>
      <c r="F23" s="41">
        <v>15</v>
      </c>
      <c r="G23" s="41">
        <v>10.44</v>
      </c>
      <c r="H23" s="41">
        <v>74.02</v>
      </c>
      <c r="I23" s="61"/>
      <c r="J23" s="64"/>
      <c r="K23" s="62"/>
      <c r="L23" s="29"/>
      <c r="M23" s="29"/>
    </row>
  </sheetData>
  <mergeCells count="31">
    <mergeCell ref="L2:M2"/>
    <mergeCell ref="A17:C17"/>
    <mergeCell ref="A18:C18"/>
    <mergeCell ref="A19:C19"/>
    <mergeCell ref="A13:C13"/>
    <mergeCell ref="A14:C14"/>
    <mergeCell ref="A11:C11"/>
    <mergeCell ref="A21:C21"/>
    <mergeCell ref="A22:C22"/>
    <mergeCell ref="A23:C23"/>
    <mergeCell ref="A20:C20"/>
    <mergeCell ref="L4:L7"/>
    <mergeCell ref="A15:C15"/>
    <mergeCell ref="A16:C16"/>
    <mergeCell ref="M4:M7"/>
    <mergeCell ref="A5:C7"/>
    <mergeCell ref="D5:D7"/>
    <mergeCell ref="A8:A9"/>
    <mergeCell ref="B8:B9"/>
    <mergeCell ref="C8:C9"/>
    <mergeCell ref="A10:C10"/>
    <mergeCell ref="A12:C12"/>
    <mergeCell ref="A1:M1"/>
    <mergeCell ref="A4:D4"/>
    <mergeCell ref="E4:E7"/>
    <mergeCell ref="F4:F7"/>
    <mergeCell ref="G4:G7"/>
    <mergeCell ref="H4:H7"/>
    <mergeCell ref="I4:I7"/>
    <mergeCell ref="J4:J7"/>
    <mergeCell ref="K4:K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1"/>
  <sheetViews>
    <sheetView workbookViewId="0" topLeftCell="A1">
      <selection activeCell="A1" sqref="A1:Z1"/>
    </sheetView>
  </sheetViews>
  <sheetFormatPr defaultColWidth="9.140625" defaultRowHeight="12.75"/>
  <cols>
    <col min="1" max="1" width="4.140625" style="0" customWidth="1"/>
    <col min="2" max="2" width="3.140625" style="0" customWidth="1"/>
    <col min="3" max="3" width="3.28125" style="0" customWidth="1"/>
    <col min="4" max="4" width="28.7109375" style="0" customWidth="1"/>
    <col min="5" max="5" width="6.28125" style="0" customWidth="1"/>
    <col min="6" max="6" width="5.7109375" style="0" customWidth="1"/>
    <col min="7" max="8" width="2.8515625" style="0" customWidth="1"/>
    <col min="9" max="9" width="3.28125" style="0" customWidth="1"/>
    <col min="10" max="10" width="6.00390625" style="0" customWidth="1"/>
    <col min="11" max="11" width="6.57421875" style="0" customWidth="1"/>
    <col min="12" max="12" width="5.7109375" style="0" customWidth="1"/>
    <col min="13" max="13" width="7.28125" style="0" customWidth="1"/>
    <col min="14" max="14" width="3.8515625" style="0" customWidth="1"/>
    <col min="15" max="15" width="7.00390625" style="0" customWidth="1"/>
    <col min="16" max="16" width="4.28125" style="0" customWidth="1"/>
    <col min="17" max="17" width="3.7109375" style="0" customWidth="1"/>
    <col min="18" max="18" width="6.140625" style="0" customWidth="1"/>
    <col min="19" max="19" width="6.00390625" style="0" customWidth="1"/>
    <col min="20" max="20" width="4.7109375" style="0" customWidth="1"/>
    <col min="21" max="21" width="5.421875" style="0" customWidth="1"/>
    <col min="22" max="22" width="3.00390625" style="0" customWidth="1"/>
    <col min="23" max="23" width="2.8515625" style="0" customWidth="1"/>
    <col min="24" max="24" width="3.140625" style="0" customWidth="1"/>
    <col min="25" max="25" width="4.140625" style="0" customWidth="1"/>
    <col min="26" max="26" width="7.28125" style="0" customWidth="1"/>
  </cols>
  <sheetData>
    <row r="1" spans="1:26" ht="31.5">
      <c r="A1" s="102" t="s">
        <v>95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</row>
    <row r="2" spans="23:26" ht="12.75" customHeight="1">
      <c r="W2" s="103" t="s">
        <v>96</v>
      </c>
      <c r="X2" s="103"/>
      <c r="Y2" s="103"/>
      <c r="Z2" s="103"/>
    </row>
    <row r="3" spans="1:26" ht="15.75" thickBot="1">
      <c r="A3" s="25" t="s">
        <v>231</v>
      </c>
      <c r="W3" s="104" t="s">
        <v>47</v>
      </c>
      <c r="X3" s="104"/>
      <c r="Y3" s="104"/>
      <c r="Z3" s="104"/>
    </row>
    <row r="4" spans="1:26" ht="12.75" customHeight="1">
      <c r="A4" s="93" t="s">
        <v>29</v>
      </c>
      <c r="B4" s="94" t="s">
        <v>38</v>
      </c>
      <c r="C4" s="94" t="s">
        <v>38</v>
      </c>
      <c r="D4" s="94" t="s">
        <v>38</v>
      </c>
      <c r="E4" s="94" t="s">
        <v>52</v>
      </c>
      <c r="F4" s="94" t="s">
        <v>97</v>
      </c>
      <c r="G4" s="94" t="s">
        <v>98</v>
      </c>
      <c r="H4" s="94" t="s">
        <v>99</v>
      </c>
      <c r="I4" s="94" t="s">
        <v>100</v>
      </c>
      <c r="J4" s="96" t="s">
        <v>101</v>
      </c>
      <c r="K4" s="94" t="s">
        <v>102</v>
      </c>
      <c r="L4" s="94" t="s">
        <v>103</v>
      </c>
      <c r="M4" s="94" t="s">
        <v>104</v>
      </c>
      <c r="N4" s="94" t="s">
        <v>105</v>
      </c>
      <c r="O4" s="94" t="s">
        <v>106</v>
      </c>
      <c r="P4" s="94" t="s">
        <v>107</v>
      </c>
      <c r="Q4" s="94" t="s">
        <v>108</v>
      </c>
      <c r="R4" s="94" t="s">
        <v>109</v>
      </c>
      <c r="S4" s="94" t="s">
        <v>110</v>
      </c>
      <c r="T4" s="94" t="s">
        <v>111</v>
      </c>
      <c r="U4" s="94" t="s">
        <v>112</v>
      </c>
      <c r="V4" s="96" t="s">
        <v>142</v>
      </c>
      <c r="W4" s="94" t="s">
        <v>113</v>
      </c>
      <c r="X4" s="94" t="s">
        <v>114</v>
      </c>
      <c r="Y4" s="94" t="s">
        <v>115</v>
      </c>
      <c r="Z4" s="94" t="s">
        <v>116</v>
      </c>
    </row>
    <row r="5" spans="1:26" ht="20.25" customHeight="1">
      <c r="A5" s="97" t="s">
        <v>59</v>
      </c>
      <c r="B5" s="95" t="s">
        <v>38</v>
      </c>
      <c r="C5" s="95" t="s">
        <v>38</v>
      </c>
      <c r="D5" s="95" t="s">
        <v>60</v>
      </c>
      <c r="E5" s="95" t="s">
        <v>38</v>
      </c>
      <c r="F5" s="95" t="s">
        <v>38</v>
      </c>
      <c r="G5" s="95" t="s">
        <v>38</v>
      </c>
      <c r="H5" s="95" t="s">
        <v>38</v>
      </c>
      <c r="I5" s="95" t="s">
        <v>38</v>
      </c>
      <c r="J5" s="95" t="s">
        <v>38</v>
      </c>
      <c r="K5" s="95" t="s">
        <v>38</v>
      </c>
      <c r="L5" s="95" t="s">
        <v>38</v>
      </c>
      <c r="M5" s="95" t="s">
        <v>38</v>
      </c>
      <c r="N5" s="95" t="s">
        <v>38</v>
      </c>
      <c r="O5" s="95" t="s">
        <v>38</v>
      </c>
      <c r="P5" s="95" t="s">
        <v>38</v>
      </c>
      <c r="Q5" s="95" t="s">
        <v>38</v>
      </c>
      <c r="R5" s="95" t="s">
        <v>38</v>
      </c>
      <c r="S5" s="95" t="s">
        <v>38</v>
      </c>
      <c r="T5" s="95" t="s">
        <v>38</v>
      </c>
      <c r="U5" s="95" t="s">
        <v>38</v>
      </c>
      <c r="V5" s="95" t="s">
        <v>38</v>
      </c>
      <c r="W5" s="95" t="s">
        <v>38</v>
      </c>
      <c r="X5" s="95" t="s">
        <v>38</v>
      </c>
      <c r="Y5" s="95" t="s">
        <v>38</v>
      </c>
      <c r="Z5" s="95" t="s">
        <v>38</v>
      </c>
    </row>
    <row r="6" spans="1:26" ht="19.5" customHeight="1">
      <c r="A6" s="97" t="s">
        <v>38</v>
      </c>
      <c r="B6" s="95" t="s">
        <v>38</v>
      </c>
      <c r="C6" s="95" t="s">
        <v>38</v>
      </c>
      <c r="D6" s="95" t="s">
        <v>38</v>
      </c>
      <c r="E6" s="95" t="s">
        <v>38</v>
      </c>
      <c r="F6" s="95" t="s">
        <v>38</v>
      </c>
      <c r="G6" s="95" t="s">
        <v>38</v>
      </c>
      <c r="H6" s="95" t="s">
        <v>38</v>
      </c>
      <c r="I6" s="95" t="s">
        <v>38</v>
      </c>
      <c r="J6" s="95" t="s">
        <v>38</v>
      </c>
      <c r="K6" s="95" t="s">
        <v>38</v>
      </c>
      <c r="L6" s="95" t="s">
        <v>38</v>
      </c>
      <c r="M6" s="95" t="s">
        <v>38</v>
      </c>
      <c r="N6" s="95" t="s">
        <v>38</v>
      </c>
      <c r="O6" s="95" t="s">
        <v>38</v>
      </c>
      <c r="P6" s="95" t="s">
        <v>38</v>
      </c>
      <c r="Q6" s="95" t="s">
        <v>38</v>
      </c>
      <c r="R6" s="95" t="s">
        <v>38</v>
      </c>
      <c r="S6" s="95" t="s">
        <v>38</v>
      </c>
      <c r="T6" s="95" t="s">
        <v>38</v>
      </c>
      <c r="U6" s="95" t="s">
        <v>38</v>
      </c>
      <c r="V6" s="95" t="s">
        <v>38</v>
      </c>
      <c r="W6" s="95" t="s">
        <v>38</v>
      </c>
      <c r="X6" s="95" t="s">
        <v>38</v>
      </c>
      <c r="Y6" s="95" t="s">
        <v>38</v>
      </c>
      <c r="Z6" s="95" t="s">
        <v>38</v>
      </c>
    </row>
    <row r="7" spans="1:26" ht="63.75" customHeight="1">
      <c r="A7" s="97" t="s">
        <v>38</v>
      </c>
      <c r="B7" s="95" t="s">
        <v>38</v>
      </c>
      <c r="C7" s="95" t="s">
        <v>38</v>
      </c>
      <c r="D7" s="95" t="s">
        <v>38</v>
      </c>
      <c r="E7" s="95" t="s">
        <v>38</v>
      </c>
      <c r="F7" s="95" t="s">
        <v>38</v>
      </c>
      <c r="G7" s="95" t="s">
        <v>38</v>
      </c>
      <c r="H7" s="95" t="s">
        <v>38</v>
      </c>
      <c r="I7" s="95" t="s">
        <v>38</v>
      </c>
      <c r="J7" s="95" t="s">
        <v>38</v>
      </c>
      <c r="K7" s="95" t="s">
        <v>38</v>
      </c>
      <c r="L7" s="95" t="s">
        <v>38</v>
      </c>
      <c r="M7" s="95" t="s">
        <v>38</v>
      </c>
      <c r="N7" s="95" t="s">
        <v>38</v>
      </c>
      <c r="O7" s="95" t="s">
        <v>38</v>
      </c>
      <c r="P7" s="95" t="s">
        <v>38</v>
      </c>
      <c r="Q7" s="95" t="s">
        <v>38</v>
      </c>
      <c r="R7" s="95" t="s">
        <v>38</v>
      </c>
      <c r="S7" s="95" t="s">
        <v>38</v>
      </c>
      <c r="T7" s="95" t="s">
        <v>38</v>
      </c>
      <c r="U7" s="95" t="s">
        <v>38</v>
      </c>
      <c r="V7" s="95" t="s">
        <v>38</v>
      </c>
      <c r="W7" s="95" t="s">
        <v>38</v>
      </c>
      <c r="X7" s="95" t="s">
        <v>38</v>
      </c>
      <c r="Y7" s="95" t="s">
        <v>38</v>
      </c>
      <c r="Z7" s="95" t="s">
        <v>38</v>
      </c>
    </row>
    <row r="8" spans="1:26" ht="13.5">
      <c r="A8" s="97" t="s">
        <v>62</v>
      </c>
      <c r="B8" s="95" t="s">
        <v>63</v>
      </c>
      <c r="C8" s="95" t="s">
        <v>64</v>
      </c>
      <c r="D8" s="27" t="s">
        <v>65</v>
      </c>
      <c r="E8" s="28">
        <v>1</v>
      </c>
      <c r="F8" s="28">
        <v>2</v>
      </c>
      <c r="G8" s="28">
        <v>3</v>
      </c>
      <c r="H8" s="28">
        <v>4</v>
      </c>
      <c r="I8" s="28">
        <v>5</v>
      </c>
      <c r="J8" s="28">
        <v>6</v>
      </c>
      <c r="K8" s="28">
        <v>7</v>
      </c>
      <c r="L8" s="28">
        <v>8</v>
      </c>
      <c r="M8" s="28">
        <v>9</v>
      </c>
      <c r="N8" s="28">
        <v>10</v>
      </c>
      <c r="O8" s="28">
        <v>11</v>
      </c>
      <c r="P8" s="28">
        <v>12</v>
      </c>
      <c r="Q8" s="28">
        <v>13</v>
      </c>
      <c r="R8" s="28">
        <v>14</v>
      </c>
      <c r="S8" s="28">
        <v>15</v>
      </c>
      <c r="T8" s="28">
        <v>16</v>
      </c>
      <c r="U8" s="28">
        <v>17</v>
      </c>
      <c r="V8" s="28">
        <v>18</v>
      </c>
      <c r="W8" s="28">
        <v>19</v>
      </c>
      <c r="X8" s="28">
        <v>20</v>
      </c>
      <c r="Y8" s="28">
        <v>21</v>
      </c>
      <c r="Z8" s="28">
        <v>22</v>
      </c>
    </row>
    <row r="9" spans="1:26" ht="13.5">
      <c r="A9" s="97" t="s">
        <v>38</v>
      </c>
      <c r="B9" s="95" t="s">
        <v>38</v>
      </c>
      <c r="C9" s="95" t="s">
        <v>38</v>
      </c>
      <c r="D9" s="27" t="s">
        <v>52</v>
      </c>
      <c r="E9" s="29">
        <v>439.58</v>
      </c>
      <c r="F9" s="29">
        <f>F10+F26</f>
        <v>1.3</v>
      </c>
      <c r="G9" s="29"/>
      <c r="H9" s="29"/>
      <c r="I9" s="29"/>
      <c r="J9" s="29">
        <f>J10+J26</f>
        <v>0.65</v>
      </c>
      <c r="K9" s="29">
        <f>K10+K26</f>
        <v>1.3</v>
      </c>
      <c r="L9" s="29">
        <f>L10+L26</f>
        <v>1.92</v>
      </c>
      <c r="M9" s="29">
        <f>M10+M26</f>
        <v>0.27</v>
      </c>
      <c r="N9" s="29"/>
      <c r="O9" s="29">
        <v>22.99</v>
      </c>
      <c r="P9" s="29">
        <f>P10+P26</f>
        <v>0</v>
      </c>
      <c r="Q9" s="29">
        <f>Q10+Q26</f>
        <v>0</v>
      </c>
      <c r="R9" s="29">
        <f>R10+R26</f>
        <v>3.8</v>
      </c>
      <c r="S9" s="29">
        <f>S10+S26</f>
        <v>2.5</v>
      </c>
      <c r="T9" s="29">
        <v>1.54</v>
      </c>
      <c r="U9" s="29">
        <v>402.82</v>
      </c>
      <c r="V9" s="29"/>
      <c r="W9" s="29"/>
      <c r="X9" s="29"/>
      <c r="Y9" s="29"/>
      <c r="Z9" s="29">
        <v>0.49</v>
      </c>
    </row>
    <row r="10" spans="1:26" ht="13.5">
      <c r="A10" s="66" t="s">
        <v>146</v>
      </c>
      <c r="B10" s="67" t="s">
        <v>38</v>
      </c>
      <c r="C10" s="67" t="s">
        <v>38</v>
      </c>
      <c r="D10" s="78" t="s">
        <v>147</v>
      </c>
      <c r="E10" s="29">
        <v>0.12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>
        <v>0.12</v>
      </c>
    </row>
    <row r="11" spans="1:26" ht="13.5">
      <c r="A11" s="66" t="s">
        <v>152</v>
      </c>
      <c r="B11" s="67" t="s">
        <v>38</v>
      </c>
      <c r="C11" s="67" t="s">
        <v>38</v>
      </c>
      <c r="D11" s="78" t="s">
        <v>153</v>
      </c>
      <c r="E11" s="29">
        <v>0.12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>
        <v>0.12</v>
      </c>
    </row>
    <row r="12" spans="1:26" ht="13.5">
      <c r="A12" s="66" t="s">
        <v>154</v>
      </c>
      <c r="B12" s="67" t="s">
        <v>38</v>
      </c>
      <c r="C12" s="67" t="s">
        <v>38</v>
      </c>
      <c r="D12" s="79" t="s">
        <v>233</v>
      </c>
      <c r="E12" s="29">
        <v>0.12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>
        <v>0.12</v>
      </c>
    </row>
    <row r="13" spans="1:26" ht="13.5">
      <c r="A13" s="66" t="s">
        <v>166</v>
      </c>
      <c r="B13" s="67" t="s">
        <v>38</v>
      </c>
      <c r="C13" s="67" t="s">
        <v>38</v>
      </c>
      <c r="D13" s="78" t="s">
        <v>167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>
        <v>402.26</v>
      </c>
      <c r="V13" s="29"/>
      <c r="W13" s="29"/>
      <c r="X13" s="29"/>
      <c r="Y13" s="29"/>
      <c r="Z13" s="29"/>
    </row>
    <row r="14" spans="1:26" ht="27">
      <c r="A14" s="66" t="s">
        <v>168</v>
      </c>
      <c r="B14" s="67" t="s">
        <v>38</v>
      </c>
      <c r="C14" s="67" t="s">
        <v>38</v>
      </c>
      <c r="D14" s="78" t="s">
        <v>169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>
        <v>391.4</v>
      </c>
      <c r="V14" s="29"/>
      <c r="W14" s="29"/>
      <c r="X14" s="29"/>
      <c r="Y14" s="29"/>
      <c r="Z14" s="29"/>
    </row>
    <row r="15" spans="1:26" ht="13.5">
      <c r="A15" s="66" t="s">
        <v>170</v>
      </c>
      <c r="B15" s="67" t="s">
        <v>38</v>
      </c>
      <c r="C15" s="67" t="s">
        <v>38</v>
      </c>
      <c r="D15" s="80" t="s">
        <v>234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>
        <v>0.22</v>
      </c>
    </row>
    <row r="16" spans="1:26" ht="13.5">
      <c r="A16" s="66" t="s">
        <v>172</v>
      </c>
      <c r="B16" s="67" t="s">
        <v>38</v>
      </c>
      <c r="C16" s="67" t="s">
        <v>38</v>
      </c>
      <c r="D16" s="79" t="s">
        <v>235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>
        <v>30.75</v>
      </c>
      <c r="V16" s="29"/>
      <c r="W16" s="29"/>
      <c r="X16" s="29"/>
      <c r="Y16" s="29"/>
      <c r="Z16" s="29"/>
    </row>
    <row r="17" spans="1:26" ht="13.5">
      <c r="A17" s="66" t="s">
        <v>217</v>
      </c>
      <c r="B17" s="67" t="s">
        <v>38</v>
      </c>
      <c r="C17" s="67" t="s">
        <v>38</v>
      </c>
      <c r="D17" s="79" t="s">
        <v>236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>
        <v>53.07</v>
      </c>
      <c r="V17" s="29"/>
      <c r="W17" s="29"/>
      <c r="X17" s="29"/>
      <c r="Y17" s="29"/>
      <c r="Z17" s="29"/>
    </row>
    <row r="18" spans="1:26" ht="27">
      <c r="A18" s="66" t="s">
        <v>174</v>
      </c>
      <c r="B18" s="67" t="s">
        <v>38</v>
      </c>
      <c r="C18" s="67" t="s">
        <v>38</v>
      </c>
      <c r="D18" s="79" t="s">
        <v>237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>
        <v>307.58</v>
      </c>
      <c r="V18" s="29"/>
      <c r="W18" s="29"/>
      <c r="X18" s="29"/>
      <c r="Y18" s="29"/>
      <c r="Z18" s="29"/>
    </row>
    <row r="19" spans="1:26" ht="27">
      <c r="A19" s="66" t="s">
        <v>176</v>
      </c>
      <c r="B19" s="67" t="s">
        <v>38</v>
      </c>
      <c r="C19" s="67" t="s">
        <v>38</v>
      </c>
      <c r="D19" s="78" t="s">
        <v>177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>
        <v>4.86</v>
      </c>
      <c r="V19" s="29"/>
      <c r="W19" s="29"/>
      <c r="X19" s="29"/>
      <c r="Y19" s="29"/>
      <c r="Z19" s="29"/>
    </row>
    <row r="20" spans="1:26" ht="13.5">
      <c r="A20" s="66" t="s">
        <v>178</v>
      </c>
      <c r="B20" s="67" t="s">
        <v>38</v>
      </c>
      <c r="C20" s="67" t="s">
        <v>38</v>
      </c>
      <c r="D20" s="79" t="s">
        <v>238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>
        <v>4.86</v>
      </c>
      <c r="V20" s="29"/>
      <c r="W20" s="29"/>
      <c r="X20" s="29"/>
      <c r="Y20" s="29"/>
      <c r="Z20" s="29"/>
    </row>
    <row r="21" spans="1:26" ht="13.5">
      <c r="A21" s="66" t="s">
        <v>219</v>
      </c>
      <c r="B21" s="67" t="s">
        <v>38</v>
      </c>
      <c r="C21" s="67" t="s">
        <v>38</v>
      </c>
      <c r="D21" s="30" t="s">
        <v>220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>
        <v>6</v>
      </c>
      <c r="V21" s="29"/>
      <c r="W21" s="29"/>
      <c r="X21" s="29"/>
      <c r="Y21" s="29"/>
      <c r="Z21" s="29"/>
    </row>
    <row r="22" spans="1:26" ht="13.5">
      <c r="A22" s="66" t="s">
        <v>221</v>
      </c>
      <c r="B22" s="67" t="s">
        <v>38</v>
      </c>
      <c r="C22" s="67" t="s">
        <v>38</v>
      </c>
      <c r="D22" s="80" t="s">
        <v>239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>
        <v>6</v>
      </c>
      <c r="V22" s="29"/>
      <c r="W22" s="29"/>
      <c r="X22" s="29"/>
      <c r="Y22" s="29"/>
      <c r="Z22" s="29"/>
    </row>
    <row r="23" spans="1:26" ht="13.5">
      <c r="A23" s="66" t="s">
        <v>223</v>
      </c>
      <c r="B23" s="67" t="s">
        <v>38</v>
      </c>
      <c r="C23" s="67" t="s">
        <v>38</v>
      </c>
      <c r="D23" s="30" t="s">
        <v>224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>
        <v>0.56</v>
      </c>
      <c r="V23" s="29"/>
      <c r="W23" s="29"/>
      <c r="X23" s="29"/>
      <c r="Y23" s="29"/>
      <c r="Z23" s="29"/>
    </row>
    <row r="24" spans="1:26" ht="13.5">
      <c r="A24" s="66" t="s">
        <v>225</v>
      </c>
      <c r="B24" s="67" t="s">
        <v>38</v>
      </c>
      <c r="C24" s="67" t="s">
        <v>38</v>
      </c>
      <c r="D24" s="30" t="s">
        <v>226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>
        <v>0.56</v>
      </c>
      <c r="V24" s="29"/>
      <c r="W24" s="29"/>
      <c r="X24" s="29"/>
      <c r="Y24" s="29"/>
      <c r="Z24" s="29"/>
    </row>
    <row r="25" spans="1:26" ht="13.5">
      <c r="A25" s="66" t="s">
        <v>227</v>
      </c>
      <c r="B25" s="67" t="s">
        <v>38</v>
      </c>
      <c r="C25" s="67" t="s">
        <v>38</v>
      </c>
      <c r="D25" s="80" t="s">
        <v>240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>
        <v>0.56</v>
      </c>
      <c r="V25" s="29"/>
      <c r="W25" s="29"/>
      <c r="X25" s="29"/>
      <c r="Y25" s="29"/>
      <c r="Z25" s="29"/>
    </row>
    <row r="26" spans="1:26" ht="13.5">
      <c r="A26" s="66" t="s">
        <v>182</v>
      </c>
      <c r="B26" s="67" t="s">
        <v>38</v>
      </c>
      <c r="C26" s="67" t="s">
        <v>38</v>
      </c>
      <c r="D26" s="78" t="s">
        <v>183</v>
      </c>
      <c r="E26" s="29">
        <v>24.14</v>
      </c>
      <c r="F26" s="29">
        <v>1.3</v>
      </c>
      <c r="G26" s="29"/>
      <c r="H26" s="29"/>
      <c r="I26" s="29"/>
      <c r="J26" s="29">
        <v>0.65</v>
      </c>
      <c r="K26" s="29">
        <v>1.3</v>
      </c>
      <c r="L26" s="29">
        <v>1.92</v>
      </c>
      <c r="M26" s="29">
        <v>0.27</v>
      </c>
      <c r="N26" s="59" t="s">
        <v>38</v>
      </c>
      <c r="O26" s="29">
        <v>12.25</v>
      </c>
      <c r="P26" s="29"/>
      <c r="Q26" s="29"/>
      <c r="R26" s="29">
        <v>3.8</v>
      </c>
      <c r="S26" s="29">
        <v>2.5</v>
      </c>
      <c r="T26" s="29"/>
      <c r="U26" s="29"/>
      <c r="V26" s="29"/>
      <c r="W26" s="29"/>
      <c r="X26" s="29"/>
      <c r="Y26" s="29"/>
      <c r="Z26" s="29">
        <v>0.15</v>
      </c>
    </row>
    <row r="27" spans="1:26" ht="13.5">
      <c r="A27" s="66" t="s">
        <v>184</v>
      </c>
      <c r="B27" s="67" t="s">
        <v>38</v>
      </c>
      <c r="C27" s="67" t="s">
        <v>38</v>
      </c>
      <c r="D27" s="78" t="s">
        <v>185</v>
      </c>
      <c r="E27" s="29">
        <v>24.14</v>
      </c>
      <c r="F27" s="29">
        <v>1.3</v>
      </c>
      <c r="G27" s="29"/>
      <c r="H27" s="29"/>
      <c r="I27" s="29"/>
      <c r="J27" s="29">
        <v>0.65</v>
      </c>
      <c r="K27" s="29">
        <v>1.3</v>
      </c>
      <c r="L27" s="29">
        <v>1.92</v>
      </c>
      <c r="M27" s="29">
        <v>0.27</v>
      </c>
      <c r="N27" s="59" t="s">
        <v>38</v>
      </c>
      <c r="O27" s="29">
        <v>12.25</v>
      </c>
      <c r="P27" s="29"/>
      <c r="Q27" s="29"/>
      <c r="R27" s="29">
        <v>3.8</v>
      </c>
      <c r="S27" s="29">
        <v>2.5</v>
      </c>
      <c r="T27" s="29"/>
      <c r="U27" s="29"/>
      <c r="V27" s="29"/>
      <c r="W27" s="29"/>
      <c r="X27" s="29"/>
      <c r="Y27" s="29"/>
      <c r="Z27" s="29">
        <v>0.15</v>
      </c>
    </row>
    <row r="28" spans="1:26" ht="13.5">
      <c r="A28" s="66" t="s">
        <v>186</v>
      </c>
      <c r="B28" s="67" t="s">
        <v>38</v>
      </c>
      <c r="C28" s="67" t="s">
        <v>38</v>
      </c>
      <c r="D28" s="79" t="s">
        <v>241</v>
      </c>
      <c r="E28" s="29">
        <v>4.2</v>
      </c>
      <c r="F28" s="29">
        <v>0.24</v>
      </c>
      <c r="G28" s="29"/>
      <c r="H28" s="29"/>
      <c r="I28" s="29"/>
      <c r="J28" s="29">
        <v>0.12</v>
      </c>
      <c r="K28" s="29">
        <v>0.24</v>
      </c>
      <c r="L28" s="29">
        <v>0.36</v>
      </c>
      <c r="M28" s="29">
        <v>0.05</v>
      </c>
      <c r="N28" s="59" t="s">
        <v>38</v>
      </c>
      <c r="O28" s="29">
        <v>2</v>
      </c>
      <c r="P28" s="29"/>
      <c r="Q28" s="29"/>
      <c r="R28" s="29">
        <v>0.6</v>
      </c>
      <c r="S28" s="29">
        <v>0.5</v>
      </c>
      <c r="T28" s="29"/>
      <c r="U28" s="29"/>
      <c r="V28" s="29"/>
      <c r="W28" s="29"/>
      <c r="X28" s="29"/>
      <c r="Y28" s="29"/>
      <c r="Z28" s="29">
        <v>0.09</v>
      </c>
    </row>
    <row r="29" spans="1:26" ht="13.5">
      <c r="A29" s="66" t="s">
        <v>194</v>
      </c>
      <c r="B29" s="67" t="s">
        <v>38</v>
      </c>
      <c r="C29" s="67" t="s">
        <v>38</v>
      </c>
      <c r="D29" s="79" t="s">
        <v>242</v>
      </c>
      <c r="E29" s="76"/>
      <c r="F29" s="76"/>
      <c r="G29" s="76"/>
      <c r="H29" s="76"/>
      <c r="I29" s="76"/>
      <c r="J29" s="76"/>
      <c r="K29" s="76"/>
      <c r="L29" s="76"/>
      <c r="M29" s="76"/>
      <c r="N29" s="77"/>
      <c r="O29" s="76"/>
      <c r="P29" s="76"/>
      <c r="Q29" s="76"/>
      <c r="R29" s="76"/>
      <c r="S29" s="76"/>
      <c r="T29" s="76">
        <v>1.54</v>
      </c>
      <c r="U29" s="76"/>
      <c r="V29" s="76"/>
      <c r="W29" s="76"/>
      <c r="X29" s="76"/>
      <c r="Y29" s="76"/>
      <c r="Z29" s="76"/>
    </row>
    <row r="30" spans="1:26" ht="13.5">
      <c r="A30" s="69" t="s">
        <v>196</v>
      </c>
      <c r="B30" s="90" t="s">
        <v>38</v>
      </c>
      <c r="C30" s="90" t="s">
        <v>38</v>
      </c>
      <c r="D30" s="81" t="s">
        <v>243</v>
      </c>
      <c r="E30" s="76">
        <v>19.94</v>
      </c>
      <c r="F30" s="76">
        <v>1.06</v>
      </c>
      <c r="G30" s="76"/>
      <c r="H30" s="76"/>
      <c r="I30" s="76"/>
      <c r="J30" s="76">
        <v>0.53</v>
      </c>
      <c r="K30" s="76">
        <v>1.06</v>
      </c>
      <c r="L30" s="76">
        <v>1.56</v>
      </c>
      <c r="M30" s="76">
        <v>0.22</v>
      </c>
      <c r="N30" s="77" t="s">
        <v>38</v>
      </c>
      <c r="O30" s="76">
        <v>10.25</v>
      </c>
      <c r="P30" s="76"/>
      <c r="Q30" s="76"/>
      <c r="R30" s="76">
        <v>3.2</v>
      </c>
      <c r="S30" s="76">
        <v>2</v>
      </c>
      <c r="T30" s="76"/>
      <c r="U30" s="76"/>
      <c r="V30" s="76"/>
      <c r="W30" s="76"/>
      <c r="X30" s="76"/>
      <c r="Y30" s="76"/>
      <c r="Z30" s="76">
        <v>0.06</v>
      </c>
    </row>
    <row r="31" spans="1:26" ht="13.5">
      <c r="A31" s="99">
        <v>2200199</v>
      </c>
      <c r="B31" s="100"/>
      <c r="C31" s="101"/>
      <c r="D31" s="79" t="s">
        <v>244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>
        <v>10.74</v>
      </c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</row>
  </sheetData>
  <mergeCells count="53">
    <mergeCell ref="L4:L7"/>
    <mergeCell ref="H4:H7"/>
    <mergeCell ref="I4:I7"/>
    <mergeCell ref="J4:J7"/>
    <mergeCell ref="K4:K7"/>
    <mergeCell ref="A4:D4"/>
    <mergeCell ref="E4:E7"/>
    <mergeCell ref="F4:F7"/>
    <mergeCell ref="G4:G7"/>
    <mergeCell ref="M4:M7"/>
    <mergeCell ref="N4:N7"/>
    <mergeCell ref="O4:O7"/>
    <mergeCell ref="P4:P7"/>
    <mergeCell ref="A28:C28"/>
    <mergeCell ref="A30:C30"/>
    <mergeCell ref="A10:C10"/>
    <mergeCell ref="A11:C11"/>
    <mergeCell ref="A12:C12"/>
    <mergeCell ref="A26:C26"/>
    <mergeCell ref="A22:C22"/>
    <mergeCell ref="A23:C23"/>
    <mergeCell ref="A24:C24"/>
    <mergeCell ref="A25:C25"/>
    <mergeCell ref="A27:C27"/>
    <mergeCell ref="Z4:Z7"/>
    <mergeCell ref="A5:C7"/>
    <mergeCell ref="D5:D7"/>
    <mergeCell ref="A8:A9"/>
    <mergeCell ref="B8:B9"/>
    <mergeCell ref="C8:C9"/>
    <mergeCell ref="V4:V7"/>
    <mergeCell ref="W4:W7"/>
    <mergeCell ref="X4:X7"/>
    <mergeCell ref="A21:C21"/>
    <mergeCell ref="A1:Z1"/>
    <mergeCell ref="W2:Z2"/>
    <mergeCell ref="W3:Z3"/>
    <mergeCell ref="Y4:Y7"/>
    <mergeCell ref="T4:T7"/>
    <mergeCell ref="U4:U7"/>
    <mergeCell ref="Q4:Q7"/>
    <mergeCell ref="R4:R7"/>
    <mergeCell ref="S4:S7"/>
    <mergeCell ref="A15:C15"/>
    <mergeCell ref="A31:C31"/>
    <mergeCell ref="A29:C29"/>
    <mergeCell ref="A13:C13"/>
    <mergeCell ref="A14:C14"/>
    <mergeCell ref="A16:C16"/>
    <mergeCell ref="A17:C17"/>
    <mergeCell ref="A18:C18"/>
    <mergeCell ref="A19:C19"/>
    <mergeCell ref="A20:C20"/>
  </mergeCells>
  <printOptions horizontalCentered="1"/>
  <pageMargins left="0" right="0" top="0.3937007874015748" bottom="0.3937007874015748" header="0.5118110236220472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1"/>
  <sheetViews>
    <sheetView workbookViewId="0" topLeftCell="A1">
      <selection activeCell="D13" sqref="D13"/>
    </sheetView>
  </sheetViews>
  <sheetFormatPr defaultColWidth="9.140625" defaultRowHeight="12.75"/>
  <cols>
    <col min="1" max="1" width="4.140625" style="0" customWidth="1"/>
    <col min="2" max="2" width="4.57421875" style="0" customWidth="1"/>
    <col min="3" max="3" width="3.28125" style="0" customWidth="1"/>
    <col min="4" max="4" width="32.140625" style="0" bestFit="1" customWidth="1"/>
    <col min="6" max="6" width="4.28125" style="0" customWidth="1"/>
    <col min="7" max="7" width="8.28125" style="0" customWidth="1"/>
    <col min="8" max="8" width="5.140625" style="0" customWidth="1"/>
    <col min="9" max="9" width="4.140625" style="0" customWidth="1"/>
    <col min="10" max="10" width="8.57421875" style="0" customWidth="1"/>
    <col min="11" max="12" width="4.140625" style="0" customWidth="1"/>
    <col min="13" max="13" width="4.421875" style="0" customWidth="1"/>
    <col min="14" max="14" width="8.421875" style="0" customWidth="1"/>
    <col min="15" max="15" width="4.28125" style="0" customWidth="1"/>
    <col min="17" max="17" width="4.28125" style="0" customWidth="1"/>
    <col min="18" max="18" width="6.00390625" style="0" customWidth="1"/>
    <col min="19" max="19" width="6.7109375" style="0" customWidth="1"/>
  </cols>
  <sheetData>
    <row r="1" spans="1:19" ht="27">
      <c r="A1" s="85" t="s">
        <v>125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7:19" ht="12.75" customHeight="1">
      <c r="Q2" s="103" t="s">
        <v>126</v>
      </c>
      <c r="R2" s="103"/>
      <c r="S2" s="103"/>
    </row>
    <row r="3" spans="1:19" ht="15.75" thickBot="1">
      <c r="A3" s="25" t="s">
        <v>231</v>
      </c>
      <c r="P3" s="104" t="s">
        <v>47</v>
      </c>
      <c r="Q3" s="104"/>
      <c r="R3" s="104"/>
      <c r="S3" s="104"/>
    </row>
    <row r="4" spans="1:19" ht="13.5">
      <c r="A4" s="131" t="s">
        <v>29</v>
      </c>
      <c r="B4" s="127" t="s">
        <v>38</v>
      </c>
      <c r="C4" s="127" t="s">
        <v>38</v>
      </c>
      <c r="D4" s="127" t="s">
        <v>38</v>
      </c>
      <c r="E4" s="127" t="s">
        <v>52</v>
      </c>
      <c r="F4" s="128" t="s">
        <v>127</v>
      </c>
      <c r="G4" s="127" t="s">
        <v>128</v>
      </c>
      <c r="H4" s="110" t="s">
        <v>129</v>
      </c>
      <c r="I4" s="110" t="s">
        <v>130</v>
      </c>
      <c r="J4" s="127" t="s">
        <v>131</v>
      </c>
      <c r="K4" s="110" t="s">
        <v>132</v>
      </c>
      <c r="L4" s="110" t="s">
        <v>133</v>
      </c>
      <c r="M4" s="110" t="s">
        <v>134</v>
      </c>
      <c r="N4" s="127" t="s">
        <v>135</v>
      </c>
      <c r="O4" s="128" t="s">
        <v>136</v>
      </c>
      <c r="P4" s="127" t="s">
        <v>137</v>
      </c>
      <c r="Q4" s="110" t="s">
        <v>138</v>
      </c>
      <c r="R4" s="110" t="s">
        <v>139</v>
      </c>
      <c r="S4" s="112" t="s">
        <v>140</v>
      </c>
    </row>
    <row r="5" spans="1:19" ht="21" customHeight="1">
      <c r="A5" s="115" t="s">
        <v>59</v>
      </c>
      <c r="B5" s="116" t="s">
        <v>38</v>
      </c>
      <c r="C5" s="117" t="s">
        <v>38</v>
      </c>
      <c r="D5" s="124" t="s">
        <v>141</v>
      </c>
      <c r="E5" s="109" t="s">
        <v>38</v>
      </c>
      <c r="F5" s="129" t="s">
        <v>38</v>
      </c>
      <c r="G5" s="109" t="s">
        <v>38</v>
      </c>
      <c r="H5" s="111" t="s">
        <v>38</v>
      </c>
      <c r="I5" s="111" t="s">
        <v>38</v>
      </c>
      <c r="J5" s="109" t="s">
        <v>38</v>
      </c>
      <c r="K5" s="111" t="s">
        <v>38</v>
      </c>
      <c r="L5" s="111" t="s">
        <v>38</v>
      </c>
      <c r="M5" s="111" t="s">
        <v>38</v>
      </c>
      <c r="N5" s="109" t="s">
        <v>38</v>
      </c>
      <c r="O5" s="129" t="s">
        <v>38</v>
      </c>
      <c r="P5" s="109" t="s">
        <v>38</v>
      </c>
      <c r="Q5" s="111" t="s">
        <v>38</v>
      </c>
      <c r="R5" s="111" t="s">
        <v>38</v>
      </c>
      <c r="S5" s="113" t="s">
        <v>38</v>
      </c>
    </row>
    <row r="6" spans="1:19" ht="21.75" customHeight="1">
      <c r="A6" s="118" t="s">
        <v>38</v>
      </c>
      <c r="B6" s="119" t="s">
        <v>38</v>
      </c>
      <c r="C6" s="120" t="s">
        <v>38</v>
      </c>
      <c r="D6" s="125" t="s">
        <v>38</v>
      </c>
      <c r="E6" s="109" t="s">
        <v>38</v>
      </c>
      <c r="F6" s="129" t="s">
        <v>38</v>
      </c>
      <c r="G6" s="109" t="s">
        <v>38</v>
      </c>
      <c r="H6" s="111" t="s">
        <v>38</v>
      </c>
      <c r="I6" s="111" t="s">
        <v>38</v>
      </c>
      <c r="J6" s="109" t="s">
        <v>38</v>
      </c>
      <c r="K6" s="111" t="s">
        <v>38</v>
      </c>
      <c r="L6" s="111" t="s">
        <v>38</v>
      </c>
      <c r="M6" s="111" t="s">
        <v>38</v>
      </c>
      <c r="N6" s="109" t="s">
        <v>38</v>
      </c>
      <c r="O6" s="129" t="s">
        <v>38</v>
      </c>
      <c r="P6" s="109" t="s">
        <v>38</v>
      </c>
      <c r="Q6" s="111" t="s">
        <v>38</v>
      </c>
      <c r="R6" s="111" t="s">
        <v>38</v>
      </c>
      <c r="S6" s="113" t="s">
        <v>38</v>
      </c>
    </row>
    <row r="7" spans="1:19" ht="27.75" customHeight="1">
      <c r="A7" s="121" t="s">
        <v>38</v>
      </c>
      <c r="B7" s="122" t="s">
        <v>38</v>
      </c>
      <c r="C7" s="123" t="s">
        <v>38</v>
      </c>
      <c r="D7" s="126" t="s">
        <v>38</v>
      </c>
      <c r="E7" s="109" t="s">
        <v>38</v>
      </c>
      <c r="F7" s="130" t="s">
        <v>38</v>
      </c>
      <c r="G7" s="109" t="s">
        <v>38</v>
      </c>
      <c r="H7" s="111" t="s">
        <v>38</v>
      </c>
      <c r="I7" s="111" t="s">
        <v>38</v>
      </c>
      <c r="J7" s="109" t="s">
        <v>38</v>
      </c>
      <c r="K7" s="111" t="s">
        <v>38</v>
      </c>
      <c r="L7" s="111" t="s">
        <v>38</v>
      </c>
      <c r="M7" s="111" t="s">
        <v>38</v>
      </c>
      <c r="N7" s="109" t="s">
        <v>38</v>
      </c>
      <c r="O7" s="130" t="s">
        <v>38</v>
      </c>
      <c r="P7" s="109" t="s">
        <v>38</v>
      </c>
      <c r="Q7" s="111" t="s">
        <v>38</v>
      </c>
      <c r="R7" s="111" t="s">
        <v>38</v>
      </c>
      <c r="S7" s="114" t="s">
        <v>38</v>
      </c>
    </row>
    <row r="8" spans="1:19" ht="13.5">
      <c r="A8" s="108" t="s">
        <v>62</v>
      </c>
      <c r="B8" s="109" t="s">
        <v>63</v>
      </c>
      <c r="C8" s="109" t="s">
        <v>64</v>
      </c>
      <c r="D8" s="37" t="s">
        <v>65</v>
      </c>
      <c r="E8" s="37" t="s">
        <v>66</v>
      </c>
      <c r="F8" s="37" t="s">
        <v>67</v>
      </c>
      <c r="G8" s="37" t="s">
        <v>68</v>
      </c>
      <c r="H8" s="37" t="s">
        <v>69</v>
      </c>
      <c r="I8" s="37" t="s">
        <v>70</v>
      </c>
      <c r="J8" s="37" t="s">
        <v>71</v>
      </c>
      <c r="K8" s="37" t="s">
        <v>72</v>
      </c>
      <c r="L8" s="37" t="s">
        <v>117</v>
      </c>
      <c r="M8" s="37" t="s">
        <v>118</v>
      </c>
      <c r="N8" s="37" t="s">
        <v>119</v>
      </c>
      <c r="O8" s="37" t="s">
        <v>120</v>
      </c>
      <c r="P8" s="37" t="s">
        <v>121</v>
      </c>
      <c r="Q8" s="37" t="s">
        <v>122</v>
      </c>
      <c r="R8" s="37" t="s">
        <v>123</v>
      </c>
      <c r="S8" s="37" t="s">
        <v>124</v>
      </c>
    </row>
    <row r="9" spans="1:19" ht="13.5">
      <c r="A9" s="108" t="s">
        <v>38</v>
      </c>
      <c r="B9" s="109" t="s">
        <v>38</v>
      </c>
      <c r="C9" s="109" t="s">
        <v>38</v>
      </c>
      <c r="D9" s="37" t="s">
        <v>52</v>
      </c>
      <c r="E9" s="54">
        <v>102.31</v>
      </c>
      <c r="F9" s="54"/>
      <c r="G9" s="54">
        <v>23.35</v>
      </c>
      <c r="H9" s="54"/>
      <c r="I9" s="54"/>
      <c r="J9" s="54">
        <v>1.19</v>
      </c>
      <c r="K9" s="54"/>
      <c r="L9" s="54"/>
      <c r="M9" s="54"/>
      <c r="N9" s="54">
        <v>0.13</v>
      </c>
      <c r="O9" s="54"/>
      <c r="P9" s="54">
        <v>77.64</v>
      </c>
      <c r="Q9" s="54"/>
      <c r="R9" s="54"/>
      <c r="S9" s="54"/>
    </row>
    <row r="10" spans="1:19" ht="13.5">
      <c r="A10" s="66" t="s">
        <v>146</v>
      </c>
      <c r="B10" s="67" t="s">
        <v>38</v>
      </c>
      <c r="C10" s="67" t="s">
        <v>38</v>
      </c>
      <c r="D10" s="30" t="s">
        <v>147</v>
      </c>
      <c r="E10" s="54">
        <v>14.53</v>
      </c>
      <c r="F10" s="54" t="s">
        <v>38</v>
      </c>
      <c r="G10" s="54">
        <v>14.53</v>
      </c>
      <c r="H10" s="54" t="s">
        <v>38</v>
      </c>
      <c r="I10" s="54" t="s">
        <v>38</v>
      </c>
      <c r="J10" s="54" t="s">
        <v>38</v>
      </c>
      <c r="K10" s="54" t="s">
        <v>38</v>
      </c>
      <c r="L10" s="54" t="s">
        <v>38</v>
      </c>
      <c r="M10" s="54" t="s">
        <v>38</v>
      </c>
      <c r="N10" s="54" t="s">
        <v>38</v>
      </c>
      <c r="O10" s="54" t="s">
        <v>38</v>
      </c>
      <c r="P10" s="54" t="s">
        <v>38</v>
      </c>
      <c r="Q10" s="54" t="s">
        <v>38</v>
      </c>
      <c r="R10" s="54" t="s">
        <v>38</v>
      </c>
      <c r="S10" s="54" t="s">
        <v>38</v>
      </c>
    </row>
    <row r="11" spans="1:19" ht="13.5">
      <c r="A11" s="66" t="s">
        <v>152</v>
      </c>
      <c r="B11" s="67" t="s">
        <v>38</v>
      </c>
      <c r="C11" s="67" t="s">
        <v>38</v>
      </c>
      <c r="D11" s="30" t="s">
        <v>153</v>
      </c>
      <c r="E11" s="54">
        <v>14.53</v>
      </c>
      <c r="F11" s="54" t="s">
        <v>38</v>
      </c>
      <c r="G11" s="54">
        <v>14.53</v>
      </c>
      <c r="H11" s="54" t="s">
        <v>38</v>
      </c>
      <c r="I11" s="54" t="s">
        <v>38</v>
      </c>
      <c r="J11" s="54" t="s">
        <v>38</v>
      </c>
      <c r="K11" s="54" t="s">
        <v>38</v>
      </c>
      <c r="L11" s="54" t="s">
        <v>38</v>
      </c>
      <c r="M11" s="54" t="s">
        <v>38</v>
      </c>
      <c r="N11" s="54" t="s">
        <v>38</v>
      </c>
      <c r="O11" s="54" t="s">
        <v>38</v>
      </c>
      <c r="P11" s="54" t="s">
        <v>38</v>
      </c>
      <c r="Q11" s="54" t="s">
        <v>38</v>
      </c>
      <c r="R11" s="54" t="s">
        <v>38</v>
      </c>
      <c r="S11" s="54" t="s">
        <v>38</v>
      </c>
    </row>
    <row r="12" spans="1:19" ht="13.5">
      <c r="A12" s="66" t="s">
        <v>154</v>
      </c>
      <c r="B12" s="67" t="s">
        <v>38</v>
      </c>
      <c r="C12" s="67" t="s">
        <v>38</v>
      </c>
      <c r="D12" s="30" t="s">
        <v>155</v>
      </c>
      <c r="E12" s="54">
        <v>11.93</v>
      </c>
      <c r="F12" s="54" t="s">
        <v>38</v>
      </c>
      <c r="G12" s="54">
        <v>11.93</v>
      </c>
      <c r="H12" s="54" t="s">
        <v>38</v>
      </c>
      <c r="I12" s="54" t="s">
        <v>38</v>
      </c>
      <c r="J12" s="54" t="s">
        <v>38</v>
      </c>
      <c r="K12" s="54" t="s">
        <v>38</v>
      </c>
      <c r="L12" s="54" t="s">
        <v>38</v>
      </c>
      <c r="M12" s="54" t="s">
        <v>38</v>
      </c>
      <c r="N12" s="54" t="s">
        <v>38</v>
      </c>
      <c r="O12" s="54" t="s">
        <v>38</v>
      </c>
      <c r="P12" s="54" t="s">
        <v>38</v>
      </c>
      <c r="Q12" s="54" t="s">
        <v>38</v>
      </c>
      <c r="R12" s="54" t="s">
        <v>38</v>
      </c>
      <c r="S12" s="54" t="s">
        <v>38</v>
      </c>
    </row>
    <row r="13" spans="1:19" ht="13.5">
      <c r="A13" s="66" t="s">
        <v>156</v>
      </c>
      <c r="B13" s="67" t="s">
        <v>38</v>
      </c>
      <c r="C13" s="67" t="s">
        <v>38</v>
      </c>
      <c r="D13" s="30" t="s">
        <v>157</v>
      </c>
      <c r="E13" s="54">
        <v>2.6</v>
      </c>
      <c r="F13" s="54" t="s">
        <v>38</v>
      </c>
      <c r="G13" s="54">
        <v>2.6</v>
      </c>
      <c r="H13" s="54" t="s">
        <v>38</v>
      </c>
      <c r="I13" s="54" t="s">
        <v>38</v>
      </c>
      <c r="J13" s="54" t="s">
        <v>38</v>
      </c>
      <c r="K13" s="54" t="s">
        <v>38</v>
      </c>
      <c r="L13" s="54" t="s">
        <v>38</v>
      </c>
      <c r="M13" s="54" t="s">
        <v>38</v>
      </c>
      <c r="N13" s="54" t="s">
        <v>38</v>
      </c>
      <c r="O13" s="54" t="s">
        <v>38</v>
      </c>
      <c r="P13" s="54" t="s">
        <v>38</v>
      </c>
      <c r="Q13" s="54" t="s">
        <v>38</v>
      </c>
      <c r="R13" s="54" t="s">
        <v>38</v>
      </c>
      <c r="S13" s="54" t="s">
        <v>38</v>
      </c>
    </row>
    <row r="14" spans="1:19" ht="13.5">
      <c r="A14" s="66" t="s">
        <v>182</v>
      </c>
      <c r="B14" s="67" t="s">
        <v>38</v>
      </c>
      <c r="C14" s="67" t="s">
        <v>38</v>
      </c>
      <c r="D14" s="30" t="s">
        <v>183</v>
      </c>
      <c r="E14" s="54">
        <v>1.32</v>
      </c>
      <c r="F14" s="54" t="s">
        <v>38</v>
      </c>
      <c r="G14" s="54">
        <v>8.82</v>
      </c>
      <c r="H14" s="54" t="s">
        <v>38</v>
      </c>
      <c r="I14" s="54" t="s">
        <v>38</v>
      </c>
      <c r="J14" s="54">
        <v>1.19</v>
      </c>
      <c r="K14" s="54" t="s">
        <v>38</v>
      </c>
      <c r="L14" s="54" t="s">
        <v>38</v>
      </c>
      <c r="M14" s="54" t="s">
        <v>38</v>
      </c>
      <c r="N14" s="54">
        <v>0.13</v>
      </c>
      <c r="O14" s="54" t="s">
        <v>38</v>
      </c>
      <c r="P14" s="54" t="s">
        <v>38</v>
      </c>
      <c r="Q14" s="54" t="s">
        <v>38</v>
      </c>
      <c r="R14" s="54" t="s">
        <v>38</v>
      </c>
      <c r="S14" s="54" t="s">
        <v>38</v>
      </c>
    </row>
    <row r="15" spans="1:19" ht="13.5">
      <c r="A15" s="66" t="s">
        <v>184</v>
      </c>
      <c r="B15" s="67" t="s">
        <v>38</v>
      </c>
      <c r="C15" s="67" t="s">
        <v>38</v>
      </c>
      <c r="D15" s="30" t="s">
        <v>185</v>
      </c>
      <c r="E15" s="54">
        <v>1.32</v>
      </c>
      <c r="F15" s="54" t="s">
        <v>38</v>
      </c>
      <c r="G15" s="54">
        <v>8.82</v>
      </c>
      <c r="H15" s="54" t="s">
        <v>38</v>
      </c>
      <c r="I15" s="54" t="s">
        <v>38</v>
      </c>
      <c r="J15" s="54">
        <v>1.19</v>
      </c>
      <c r="K15" s="54" t="s">
        <v>38</v>
      </c>
      <c r="L15" s="54" t="s">
        <v>38</v>
      </c>
      <c r="M15" s="54" t="s">
        <v>38</v>
      </c>
      <c r="N15" s="54">
        <v>0.13</v>
      </c>
      <c r="O15" s="54" t="s">
        <v>38</v>
      </c>
      <c r="P15" s="54" t="s">
        <v>38</v>
      </c>
      <c r="Q15" s="54" t="s">
        <v>38</v>
      </c>
      <c r="R15" s="54" t="s">
        <v>38</v>
      </c>
      <c r="S15" s="54" t="s">
        <v>38</v>
      </c>
    </row>
    <row r="16" spans="1:19" ht="13.5">
      <c r="A16" s="66" t="s">
        <v>186</v>
      </c>
      <c r="B16" s="67" t="s">
        <v>38</v>
      </c>
      <c r="C16" s="67" t="s">
        <v>38</v>
      </c>
      <c r="D16" s="30" t="s">
        <v>187</v>
      </c>
      <c r="E16" s="54">
        <v>1.22</v>
      </c>
      <c r="F16" s="54" t="s">
        <v>38</v>
      </c>
      <c r="G16" s="54" t="s">
        <v>38</v>
      </c>
      <c r="H16" s="54" t="s">
        <v>38</v>
      </c>
      <c r="I16" s="54" t="s">
        <v>38</v>
      </c>
      <c r="J16" s="54">
        <v>1.19</v>
      </c>
      <c r="K16" s="54" t="s">
        <v>38</v>
      </c>
      <c r="L16" s="54" t="s">
        <v>38</v>
      </c>
      <c r="M16" s="54" t="s">
        <v>38</v>
      </c>
      <c r="N16" s="54">
        <v>0.03</v>
      </c>
      <c r="O16" s="54" t="s">
        <v>38</v>
      </c>
      <c r="P16" s="54" t="s">
        <v>38</v>
      </c>
      <c r="Q16" s="54" t="s">
        <v>38</v>
      </c>
      <c r="R16" s="54" t="s">
        <v>38</v>
      </c>
      <c r="S16" s="54" t="s">
        <v>38</v>
      </c>
    </row>
    <row r="17" spans="1:19" ht="13.5">
      <c r="A17" s="66" t="s">
        <v>188</v>
      </c>
      <c r="B17" s="67" t="s">
        <v>38</v>
      </c>
      <c r="C17" s="67" t="s">
        <v>38</v>
      </c>
      <c r="D17" s="30" t="s">
        <v>189</v>
      </c>
      <c r="E17" s="54"/>
      <c r="F17" s="54"/>
      <c r="G17" s="54">
        <v>8.82</v>
      </c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</row>
    <row r="18" spans="1:19" ht="13.5">
      <c r="A18" s="66" t="s">
        <v>196</v>
      </c>
      <c r="B18" s="67" t="s">
        <v>38</v>
      </c>
      <c r="C18" s="67" t="s">
        <v>38</v>
      </c>
      <c r="D18" s="30" t="s">
        <v>197</v>
      </c>
      <c r="E18" s="54">
        <v>0.1</v>
      </c>
      <c r="F18" s="54" t="s">
        <v>38</v>
      </c>
      <c r="G18" s="54" t="s">
        <v>38</v>
      </c>
      <c r="H18" s="54" t="s">
        <v>38</v>
      </c>
      <c r="I18" s="54" t="s">
        <v>38</v>
      </c>
      <c r="J18" s="54" t="s">
        <v>38</v>
      </c>
      <c r="K18" s="54" t="s">
        <v>38</v>
      </c>
      <c r="L18" s="54" t="s">
        <v>38</v>
      </c>
      <c r="M18" s="54" t="s">
        <v>38</v>
      </c>
      <c r="N18" s="54">
        <v>0.1</v>
      </c>
      <c r="O18" s="54" t="s">
        <v>38</v>
      </c>
      <c r="P18" s="54" t="s">
        <v>38</v>
      </c>
      <c r="Q18" s="54" t="s">
        <v>38</v>
      </c>
      <c r="R18" s="54" t="s">
        <v>38</v>
      </c>
      <c r="S18" s="54" t="s">
        <v>38</v>
      </c>
    </row>
    <row r="19" spans="1:19" ht="13.5">
      <c r="A19" s="105" t="s">
        <v>200</v>
      </c>
      <c r="B19" s="106"/>
      <c r="C19" s="107"/>
      <c r="D19" s="30" t="s">
        <v>201</v>
      </c>
      <c r="E19" s="54">
        <v>77.64</v>
      </c>
      <c r="F19" s="54" t="s">
        <v>38</v>
      </c>
      <c r="G19" s="54" t="s">
        <v>38</v>
      </c>
      <c r="H19" s="54" t="s">
        <v>38</v>
      </c>
      <c r="I19" s="54" t="s">
        <v>38</v>
      </c>
      <c r="J19" s="54" t="s">
        <v>38</v>
      </c>
      <c r="K19" s="54" t="s">
        <v>38</v>
      </c>
      <c r="L19" s="54" t="s">
        <v>38</v>
      </c>
      <c r="M19" s="54" t="s">
        <v>38</v>
      </c>
      <c r="N19" s="54" t="s">
        <v>38</v>
      </c>
      <c r="O19" s="54" t="s">
        <v>38</v>
      </c>
      <c r="P19" s="54">
        <v>77.64</v>
      </c>
      <c r="Q19" s="54" t="s">
        <v>38</v>
      </c>
      <c r="R19" s="54" t="s">
        <v>38</v>
      </c>
      <c r="S19" s="54" t="s">
        <v>38</v>
      </c>
    </row>
    <row r="20" spans="1:19" ht="13.5">
      <c r="A20" s="105" t="s">
        <v>202</v>
      </c>
      <c r="B20" s="106"/>
      <c r="C20" s="107"/>
      <c r="D20" s="30" t="s">
        <v>203</v>
      </c>
      <c r="E20" s="54">
        <v>77.64</v>
      </c>
      <c r="F20" s="54" t="s">
        <v>38</v>
      </c>
      <c r="G20" s="54" t="s">
        <v>38</v>
      </c>
      <c r="H20" s="54" t="s">
        <v>38</v>
      </c>
      <c r="I20" s="54" t="s">
        <v>38</v>
      </c>
      <c r="J20" s="54" t="s">
        <v>38</v>
      </c>
      <c r="K20" s="54" t="s">
        <v>38</v>
      </c>
      <c r="L20" s="54" t="s">
        <v>38</v>
      </c>
      <c r="M20" s="54" t="s">
        <v>38</v>
      </c>
      <c r="N20" s="54" t="s">
        <v>38</v>
      </c>
      <c r="O20" s="54" t="s">
        <v>38</v>
      </c>
      <c r="P20" s="54">
        <v>77.64</v>
      </c>
      <c r="Q20" s="54" t="s">
        <v>38</v>
      </c>
      <c r="R20" s="54" t="s">
        <v>38</v>
      </c>
      <c r="S20" s="54" t="s">
        <v>38</v>
      </c>
    </row>
    <row r="21" spans="1:19" ht="13.5">
      <c r="A21" s="105" t="s">
        <v>204</v>
      </c>
      <c r="B21" s="106"/>
      <c r="C21" s="107"/>
      <c r="D21" s="30" t="s">
        <v>205</v>
      </c>
      <c r="E21" s="54">
        <v>77.64</v>
      </c>
      <c r="F21" s="54" t="s">
        <v>38</v>
      </c>
      <c r="G21" s="54" t="s">
        <v>38</v>
      </c>
      <c r="H21" s="54" t="s">
        <v>38</v>
      </c>
      <c r="I21" s="54" t="s">
        <v>38</v>
      </c>
      <c r="J21" s="54" t="s">
        <v>38</v>
      </c>
      <c r="K21" s="54" t="s">
        <v>38</v>
      </c>
      <c r="L21" s="54" t="s">
        <v>38</v>
      </c>
      <c r="M21" s="54" t="s">
        <v>38</v>
      </c>
      <c r="N21" s="54" t="s">
        <v>38</v>
      </c>
      <c r="O21" s="54" t="s">
        <v>38</v>
      </c>
      <c r="P21" s="54">
        <v>77.64</v>
      </c>
      <c r="Q21" s="54" t="s">
        <v>38</v>
      </c>
      <c r="R21" s="54" t="s">
        <v>38</v>
      </c>
      <c r="S21" s="54" t="s">
        <v>38</v>
      </c>
    </row>
  </sheetData>
  <mergeCells count="36">
    <mergeCell ref="A1:S1"/>
    <mergeCell ref="A4:D4"/>
    <mergeCell ref="E4:E7"/>
    <mergeCell ref="F4:F7"/>
    <mergeCell ref="G4:G7"/>
    <mergeCell ref="H4:H7"/>
    <mergeCell ref="I4:I7"/>
    <mergeCell ref="J4:J7"/>
    <mergeCell ref="K4:K7"/>
    <mergeCell ref="L4:L7"/>
    <mergeCell ref="S4:S7"/>
    <mergeCell ref="A5:C7"/>
    <mergeCell ref="D5:D7"/>
    <mergeCell ref="M4:M7"/>
    <mergeCell ref="N4:N7"/>
    <mergeCell ref="O4:O7"/>
    <mergeCell ref="P4:P7"/>
    <mergeCell ref="C8:C9"/>
    <mergeCell ref="A10:C10"/>
    <mergeCell ref="Q4:Q7"/>
    <mergeCell ref="R4:R7"/>
    <mergeCell ref="Q2:S2"/>
    <mergeCell ref="P3:S3"/>
    <mergeCell ref="A15:C15"/>
    <mergeCell ref="A16:C16"/>
    <mergeCell ref="A11:C11"/>
    <mergeCell ref="A12:C12"/>
    <mergeCell ref="A13:C13"/>
    <mergeCell ref="A14:C14"/>
    <mergeCell ref="A8:A9"/>
    <mergeCell ref="B8:B9"/>
    <mergeCell ref="A17:C17"/>
    <mergeCell ref="A20:C20"/>
    <mergeCell ref="A21:C21"/>
    <mergeCell ref="A19:C19"/>
    <mergeCell ref="A18:C18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 topLeftCell="A1">
      <selection activeCell="C6" sqref="C6"/>
    </sheetView>
  </sheetViews>
  <sheetFormatPr defaultColWidth="9.140625" defaultRowHeight="12.75"/>
  <cols>
    <col min="1" max="1" width="17.421875" style="0" customWidth="1"/>
    <col min="2" max="2" width="18.7109375" style="0" customWidth="1"/>
    <col min="3" max="3" width="17.8515625" style="0" customWidth="1"/>
    <col min="4" max="4" width="16.421875" style="0" customWidth="1"/>
    <col min="5" max="5" width="16.140625" style="0" customWidth="1"/>
    <col min="6" max="6" width="14.140625" style="0" customWidth="1"/>
    <col min="7" max="7" width="19.7109375" style="0" customWidth="1"/>
  </cols>
  <sheetData>
    <row r="1" spans="1:7" ht="51.75" customHeight="1">
      <c r="A1" s="132" t="s">
        <v>87</v>
      </c>
      <c r="B1" s="132"/>
      <c r="C1" s="132"/>
      <c r="D1" s="132"/>
      <c r="E1" s="132"/>
      <c r="F1" s="132"/>
      <c r="G1" s="132"/>
    </row>
    <row r="2" spans="1:7" s="36" customFormat="1" ht="15">
      <c r="A2" s="32" t="s">
        <v>229</v>
      </c>
      <c r="B2" s="33"/>
      <c r="D2" s="34" t="s">
        <v>50</v>
      </c>
      <c r="E2" s="33"/>
      <c r="F2" s="33"/>
      <c r="G2" s="35" t="s">
        <v>51</v>
      </c>
    </row>
    <row r="3" spans="1:7" ht="38.25" customHeight="1">
      <c r="A3" s="133" t="s">
        <v>88</v>
      </c>
      <c r="B3" s="133" t="s">
        <v>89</v>
      </c>
      <c r="C3" s="133"/>
      <c r="D3" s="133"/>
      <c r="E3" s="133"/>
      <c r="F3" s="133"/>
      <c r="G3" s="133"/>
    </row>
    <row r="4" spans="1:7" ht="38.25" customHeight="1">
      <c r="A4" s="133"/>
      <c r="B4" s="133" t="s">
        <v>52</v>
      </c>
      <c r="C4" s="133" t="s">
        <v>90</v>
      </c>
      <c r="D4" s="133" t="s">
        <v>91</v>
      </c>
      <c r="E4" s="133"/>
      <c r="F4" s="133"/>
      <c r="G4" s="133" t="s">
        <v>92</v>
      </c>
    </row>
    <row r="5" spans="1:7" ht="38.25" customHeight="1">
      <c r="A5" s="133"/>
      <c r="B5" s="133"/>
      <c r="C5" s="133"/>
      <c r="D5" s="38" t="s">
        <v>61</v>
      </c>
      <c r="E5" s="38" t="s">
        <v>93</v>
      </c>
      <c r="F5" s="38" t="s">
        <v>94</v>
      </c>
      <c r="G5" s="133"/>
    </row>
    <row r="6" spans="1:7" ht="38.25" customHeight="1">
      <c r="A6" s="60" t="s">
        <v>230</v>
      </c>
      <c r="B6" s="39">
        <f>SUM(C6+D6+G6)</f>
        <v>19.32</v>
      </c>
      <c r="C6" s="39"/>
      <c r="D6" s="39">
        <f>SUM(E6+F6)</f>
        <v>15</v>
      </c>
      <c r="E6" s="39"/>
      <c r="F6" s="39">
        <v>15</v>
      </c>
      <c r="G6" s="39">
        <v>4.32</v>
      </c>
    </row>
  </sheetData>
  <mergeCells count="7">
    <mergeCell ref="A1:G1"/>
    <mergeCell ref="A3:A5"/>
    <mergeCell ref="B3:G3"/>
    <mergeCell ref="B4:B5"/>
    <mergeCell ref="C4:C5"/>
    <mergeCell ref="D4:F4"/>
    <mergeCell ref="G4:G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hxy</cp:lastModifiedBy>
  <cp:lastPrinted>2016-09-20T07:17:10Z</cp:lastPrinted>
  <dcterms:created xsi:type="dcterms:W3CDTF">2016-09-19T09:55:51Z</dcterms:created>
  <dcterms:modified xsi:type="dcterms:W3CDTF">2016-09-20T07:17:35Z</dcterms:modified>
  <cp:category/>
  <cp:version/>
  <cp:contentType/>
  <cp:contentStatus/>
</cp:coreProperties>
</file>