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封面" sheetId="1" r:id="rId1"/>
    <sheet name="收支总表" sheetId="2" r:id="rId2"/>
    <sheet name="收入总表" sheetId="3" r:id="rId3"/>
    <sheet name="支出总表" sheetId="4" r:id="rId4"/>
    <sheet name="财政拨款收支总表" sheetId="5" r:id="rId5"/>
    <sheet name="一般公共预算支出" sheetId="6" r:id="rId6"/>
    <sheet name="一般公共预算基本支出" sheetId="7" r:id="rId7"/>
    <sheet name="一般公共预算项目支出" sheetId="8" r:id="rId8"/>
    <sheet name="一般公共预算三公经费支出" sheetId="9" r:id="rId9"/>
    <sheet name="政府性基金支出" sheetId="10" r:id="rId10"/>
    <sheet name="政府性基金三公经费支出" sheetId="11" r:id="rId11"/>
    <sheet name="国有资本经营预算支出" sheetId="12" r:id="rId12"/>
    <sheet name="政府采购预算表" sheetId="13" r:id="rId13"/>
  </sheets>
  <definedNames/>
  <calcPr fullCalcOnLoad="1"/>
</workbook>
</file>

<file path=xl/sharedStrings.xml><?xml version="1.0" encoding="utf-8"?>
<sst xmlns="http://schemas.openxmlformats.org/spreadsheetml/2006/main" count="683" uniqueCount="317">
  <si>
    <t>青片乡人民政府</t>
  </si>
  <si>
    <t>2017年部门预算</t>
  </si>
  <si>
    <t>报送日期：    2017 年 4  月 01日</t>
  </si>
  <si>
    <t>样表69</t>
  </si>
  <si>
    <t>表1</t>
  </si>
  <si>
    <t>部门预算收支总表</t>
  </si>
  <si>
    <t>单位：百元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</si>
  <si>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</si>
  <si>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</si>
  <si>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</si>
  <si>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</si>
  <si>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</si>
  <si>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</si>
  <si>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</si>
  <si>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</si>
  <si>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</si>
  <si>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</si>
  <si>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</si>
  <si>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</si>
  <si>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</si>
  <si>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</si>
  <si>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</si>
  <si>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</si>
  <si>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</si>
  <si>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</si>
  <si>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</si>
  <si>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</si>
  <si>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</si>
  <si>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</si>
  <si>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</si>
  <si>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</si>
  <si>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</si>
  <si>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</si>
  <si>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</si>
  <si>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</si>
  <si>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</si>
  <si>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</si>
  <si>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</si>
  <si>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</si>
  <si>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</si>
  <si>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</si>
  <si>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</si>
  <si>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</si>
  <si>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</si>
  <si>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</si>
  <si>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</si>
  <si>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</si>
  <si>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</si>
  <si>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</si>
  <si>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</si>
  <si>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</si>
  <si>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</si>
  <si>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</si>
  <si>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</si>
  <si>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</si>
  <si>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样表70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</si>
  <si>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</si>
  <si>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</si>
  <si>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</si>
  <si>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</si>
  <si>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</si>
  <si>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</si>
  <si>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</si>
  <si>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</si>
  <si>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</si>
  <si>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</si>
  <si>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</si>
  <si>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</si>
  <si>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</si>
  <si>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</si>
  <si>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</si>
  <si>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</si>
  <si>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</si>
  <si>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</si>
  <si>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</si>
  <si>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</si>
  <si>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</si>
  <si>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</si>
  <si>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</si>
  <si>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</si>
  <si>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</si>
  <si>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</si>
  <si>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</si>
  <si>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01</t>
  </si>
  <si>
    <t>419919</t>
  </si>
  <si>
    <t>行政运行（人大）</t>
  </si>
  <si>
    <t>03</t>
  </si>
  <si>
    <t>行政运行（政府）</t>
  </si>
  <si>
    <t>31</t>
  </si>
  <si>
    <t>行政运行（党委）</t>
  </si>
  <si>
    <t>207</t>
  </si>
  <si>
    <t>04</t>
  </si>
  <si>
    <t>广播</t>
  </si>
  <si>
    <t>208</t>
  </si>
  <si>
    <t>05</t>
  </si>
  <si>
    <t>归口管理单位的行政单位离退休</t>
  </si>
  <si>
    <t>机关事业单位基本养老保险支出</t>
  </si>
  <si>
    <t>06</t>
  </si>
  <si>
    <t>职业年金缴费</t>
  </si>
  <si>
    <t>08</t>
  </si>
  <si>
    <t>死亡抚恤</t>
  </si>
  <si>
    <t>210</t>
  </si>
  <si>
    <t>11</t>
  </si>
  <si>
    <t>行政单位医疗</t>
  </si>
  <si>
    <t>02</t>
  </si>
  <si>
    <t>事业单位医疗</t>
  </si>
  <si>
    <t>213</t>
  </si>
  <si>
    <t>行政运行</t>
  </si>
  <si>
    <t>07</t>
  </si>
  <si>
    <t>对村民委员会和党支部补助</t>
  </si>
  <si>
    <t>221</t>
  </si>
  <si>
    <t>住房公积金</t>
  </si>
  <si>
    <t>样表71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</si>
  <si>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</si>
  <si>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</si>
  <si>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</si>
  <si>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</si>
  <si>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</si>
  <si>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</si>
  <si>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</si>
  <si>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样表72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</si>
  <si>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</si>
  <si>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</si>
  <si>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</si>
  <si>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</si>
  <si>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</si>
  <si>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</si>
  <si>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</si>
  <si>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</si>
  <si>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</si>
  <si>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  一般公共服务支出</t>
  </si>
  <si>
    <t xml:space="preserve">  政府性基金预算拨款收入</t>
  </si>
  <si>
    <t xml:space="preserve">    外交支出</t>
  </si>
  <si>
    <t xml:space="preserve">  国有资本经营预算拨款收入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</si>
  <si>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</si>
  <si>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</si>
  <si>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</si>
  <si>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</si>
  <si>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</si>
  <si>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文化体育与传媒支出</t>
  </si>
  <si>
    <t xml:space="preserve">  上年财政拨款资金结转</t>
  </si>
  <si>
    <t xml:space="preserve">    社会保障和就业支出</t>
  </si>
  <si>
    <t xml:space="preserve">    社会保险基金支出</t>
  </si>
  <si>
    <t xml:space="preserve">    医疗卫生与计划生育支出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</si>
  <si>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</si>
  <si>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</si>
  <si>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</si>
  <si>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</si>
  <si>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</si>
  <si>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</si>
  <si>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</si>
  <si>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</si>
  <si>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国土海洋气象等支出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</si>
  <si>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</si>
  <si>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</si>
  <si>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</si>
  <si>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</si>
  <si>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</si>
  <si>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</si>
  <si>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</si>
  <si>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</si>
  <si>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</si>
  <si>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二、结转下年</t>
  </si>
  <si>
    <t>样表73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</si>
  <si>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</si>
  <si>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</si>
  <si>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</si>
  <si>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</si>
  <si>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</si>
  <si>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</si>
  <si>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</si>
  <si>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</si>
  <si>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</si>
  <si>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</si>
  <si>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</si>
  <si>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</si>
  <si>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</si>
  <si>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</si>
  <si>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</si>
  <si>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</si>
  <si>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</si>
  <si>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</si>
  <si>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</si>
  <si>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</si>
  <si>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</si>
  <si>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</si>
  <si>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</si>
  <si>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</si>
  <si>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</si>
  <si>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</si>
  <si>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</si>
  <si>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</si>
  <si>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</si>
  <si>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</si>
  <si>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</si>
  <si>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</si>
  <si>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</si>
  <si>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</si>
  <si>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</si>
  <si>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</si>
  <si>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</si>
  <si>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</si>
  <si>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</si>
  <si>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</si>
  <si>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</si>
  <si>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</si>
  <si>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</si>
  <si>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公务用车运行费</t>
  </si>
  <si>
    <t>其他交通费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</si>
  <si>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</si>
  <si>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</si>
  <si>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</si>
  <si>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</si>
  <si>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</si>
  <si>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</si>
  <si>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</si>
  <si>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</si>
  <si>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</si>
  <si>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</si>
  <si>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</si>
  <si>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</si>
  <si>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</si>
  <si>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</si>
  <si>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</si>
  <si>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</si>
  <si>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</si>
  <si>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</si>
  <si>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</si>
  <si>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</si>
  <si>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</si>
  <si>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</si>
  <si>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</si>
  <si>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</si>
  <si>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</si>
  <si>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</si>
  <si>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</si>
  <si>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</si>
  <si>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</si>
  <si>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</si>
  <si>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</si>
  <si>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</si>
  <si>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</si>
  <si>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</si>
  <si>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</si>
  <si>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</si>
  <si>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</si>
  <si>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</si>
  <si>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</si>
  <si>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</si>
  <si>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</si>
  <si>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</si>
  <si>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</si>
  <si>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</si>
  <si>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补充全国社会保障基金</t>
  </si>
  <si>
    <t>对社会保险基金对助</t>
  </si>
  <si>
    <t>赠与</t>
  </si>
  <si>
    <t>贷款转贷</t>
  </si>
  <si>
    <t>样表74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</si>
  <si>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</si>
  <si>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</si>
  <si>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</si>
  <si>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</si>
  <si>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</si>
  <si>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</si>
  <si>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</si>
  <si>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>其他社会保险缴费</t>
  </si>
  <si>
    <t>09</t>
  </si>
  <si>
    <t>99</t>
  </si>
  <si>
    <t xml:space="preserve">其他工资福利支出 </t>
  </si>
  <si>
    <t>302</t>
  </si>
  <si>
    <t>17</t>
  </si>
  <si>
    <t>28</t>
  </si>
  <si>
    <t>303</t>
  </si>
  <si>
    <t xml:space="preserve">其他对个人和家庭的补助支出 </t>
  </si>
  <si>
    <t>样表75</t>
  </si>
  <si>
    <t>表3-2</t>
  </si>
  <si>
    <t>一般公共预算项目支出预算表</t>
  </si>
  <si>
    <t>单位名称（项目）</t>
  </si>
  <si>
    <t>本单位无此预算</t>
  </si>
  <si>
    <t>样表76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</si>
  <si>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</si>
  <si>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</si>
  <si>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</si>
  <si>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</si>
  <si>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</si>
  <si>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</si>
  <si>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</si>
  <si>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样表77</t>
  </si>
  <si>
    <t>表4</t>
  </si>
  <si>
    <t>政府性基金支出预算表</t>
  </si>
  <si>
    <t/>
  </si>
  <si>
    <t>本年政府性基金预算支出</t>
  </si>
  <si>
    <t>本单位无此预算支出</t>
  </si>
  <si>
    <t>样表78</t>
  </si>
  <si>
    <t>表4-1</t>
  </si>
  <si>
    <t>政府性基金“三公”经费支出预算表</t>
  </si>
  <si>
    <t>样表79</t>
  </si>
  <si>
    <t>表5</t>
  </si>
  <si>
    <t>国有资本经营预算支出预算表</t>
  </si>
  <si>
    <t>本年国有资本经营预算支出</t>
  </si>
  <si>
    <t>政府采购支出预算表</t>
  </si>
  <si>
    <t>项                      目</t>
  </si>
  <si>
    <t>总计</t>
  </si>
  <si>
    <t>当年财政拨款收入安排</t>
  </si>
  <si>
    <t>事业收入资金安排</t>
  </si>
  <si>
    <t>经营收入安排</t>
  </si>
  <si>
    <t>其他资金安排</t>
  </si>
  <si>
    <t>上年结转安排</t>
  </si>
  <si>
    <t>采购目录</t>
  </si>
  <si>
    <t>采购项目</t>
  </si>
  <si>
    <t>品名规格</t>
  </si>
  <si>
    <t>是否集中采购</t>
  </si>
  <si>
    <t>需求时间</t>
  </si>
  <si>
    <t>计量单位</t>
  </si>
  <si>
    <t xml:space="preserve">采购数量 </t>
  </si>
  <si>
    <t>一般公共预算收入安排</t>
  </si>
  <si>
    <t>政府性基金收入安排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</si>
</sst>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</numFmts>
  <fonts count="58">
    <font>
      <sz val="9"/>
      <name val="宋体"/>
      <family val="0"/>
    </font>
    <font>
      <b/>
      <sz val="10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52">
    <xf numFmtId="0" fontId="0" fillId="0" borderId="0" xfId="0" applyAlignment="1" applyProtection="1">
      <alignment/>
      <protection/>
    </xf>
    <xf numFmtId="1" fontId="1" fillId="0" borderId="0" xfId="0" applyNumberFormat="1" applyFont="1" applyAlignment="1" applyProtection="1">
      <alignment horizontal="left"/>
      <protection/>
    </xf>
    <xf numFmtId="1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11" xfId="0" applyFont="1" applyBorder="1" applyAlignment="1" applyProtection="1">
      <alignment horizontal="centerContinuous" vertical="center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12" xfId="0" applyFont="1" applyBorder="1" applyAlignment="1" applyProtection="1">
      <alignment horizontal="centerContinuous" vertical="center"/>
      <protection/>
    </xf>
    <xf numFmtId="0" fontId="0" fillId="0" borderId="13" xfId="0" applyFont="1" applyBorder="1" applyAlignment="1" applyProtection="1">
      <alignment horizontal="centerContinuous" vertic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49" fontId="0" fillId="0" borderId="13" xfId="0" applyNumberFormat="1" applyFont="1" applyBorder="1" applyAlignment="1" applyProtection="1">
      <alignment vertical="center" wrapText="1"/>
      <protection/>
    </xf>
    <xf numFmtId="49" fontId="0" fillId="0" borderId="11" xfId="0" applyNumberFormat="1" applyFont="1" applyBorder="1" applyAlignment="1" applyProtection="1">
      <alignment vertical="center" wrapText="1"/>
      <protection/>
    </xf>
    <xf numFmtId="49" fontId="0" fillId="0" borderId="15" xfId="0" applyNumberFormat="1" applyFon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horizontal="centerContinuous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Continuous" vertical="center"/>
      <protection/>
    </xf>
    <xf numFmtId="3" fontId="0" fillId="0" borderId="13" xfId="0" applyNumberFormat="1" applyFont="1" applyBorder="1" applyAlignment="1" applyProtection="1">
      <alignment horizontal="center" vertical="center" wrapText="1"/>
      <protection/>
    </xf>
    <xf numFmtId="3" fontId="0" fillId="0" borderId="13" xfId="0" applyNumberFormat="1" applyFont="1" applyBorder="1" applyAlignment="1" applyProtection="1">
      <alignment vertical="center" wrapText="1"/>
      <protection/>
    </xf>
    <xf numFmtId="3" fontId="0" fillId="0" borderId="11" xfId="0" applyNumberFormat="1" applyFont="1" applyBorder="1" applyAlignment="1" applyProtection="1">
      <alignment vertical="center" wrapText="1"/>
      <protection/>
    </xf>
    <xf numFmtId="3" fontId="0" fillId="0" borderId="15" xfId="0" applyNumberFormat="1" applyFont="1" applyBorder="1" applyAlignment="1" applyProtection="1">
      <alignment vertical="center" wrapText="1"/>
      <protection/>
    </xf>
    <xf numFmtId="0" fontId="0" fillId="33" borderId="0" xfId="0" applyFont="1" applyFill="1" applyAlignment="1" applyProtection="1">
      <alignment horizontal="right" vertical="center"/>
      <protection/>
    </xf>
    <xf numFmtId="0" fontId="3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Continuous" vertical="center"/>
      <protection/>
    </xf>
    <xf numFmtId="0" fontId="0" fillId="0" borderId="18" xfId="0" applyFont="1" applyBorder="1" applyAlignment="1" applyProtection="1">
      <alignment horizontal="centerContinuous" vertical="center"/>
      <protection/>
    </xf>
    <xf numFmtId="0" fontId="0" fillId="0" borderId="19" xfId="0" applyFont="1" applyBorder="1" applyAlignment="1" applyProtection="1">
      <alignment horizontal="centerContinuous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1" fontId="0" fillId="0" borderId="11" xfId="0" applyNumberFormat="1" applyFont="1" applyBorder="1" applyAlignment="1" applyProtection="1">
      <alignment horizontal="centerContinuous" vertical="center"/>
      <protection/>
    </xf>
    <xf numFmtId="1" fontId="0" fillId="0" borderId="13" xfId="0" applyNumberFormat="1" applyFont="1" applyBorder="1" applyAlignment="1" applyProtection="1">
      <alignment horizontal="centerContinuous" vertical="center"/>
      <protection/>
    </xf>
    <xf numFmtId="1" fontId="0" fillId="0" borderId="13" xfId="0" applyNumberFormat="1" applyFont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176" fontId="0" fillId="0" borderId="11" xfId="0" applyNumberFormat="1" applyFont="1" applyBorder="1" applyAlignment="1" applyProtection="1">
      <alignment vertical="center" wrapText="1"/>
      <protection/>
    </xf>
    <xf numFmtId="176" fontId="0" fillId="0" borderId="15" xfId="0" applyNumberFormat="1" applyFont="1" applyBorder="1" applyAlignment="1" applyProtection="1">
      <alignment vertical="center" wrapText="1"/>
      <protection/>
    </xf>
    <xf numFmtId="0" fontId="0" fillId="33" borderId="0" xfId="0" applyFont="1" applyFill="1" applyAlignment="1" applyProtection="1">
      <alignment vertical="center" wrapText="1"/>
      <protection/>
    </xf>
    <xf numFmtId="1" fontId="0" fillId="0" borderId="0" xfId="0" applyNumberFormat="1" applyFont="1" applyAlignment="1" applyProtection="1">
      <alignment vertical="center" wrapText="1"/>
      <protection/>
    </xf>
    <xf numFmtId="0" fontId="4" fillId="33" borderId="0" xfId="0" applyFont="1" applyFill="1" applyAlignment="1" applyProtection="1">
      <alignment vertical="center" wrapText="1"/>
      <protection/>
    </xf>
    <xf numFmtId="0" fontId="5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1" fontId="1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right" vertical="center"/>
      <protection/>
    </xf>
    <xf numFmtId="1" fontId="0" fillId="0" borderId="20" xfId="0" applyNumberFormat="1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Continuous" vertical="center"/>
      <protection/>
    </xf>
    <xf numFmtId="0" fontId="0" fillId="0" borderId="10" xfId="0" applyFont="1" applyBorder="1" applyAlignment="1" applyProtection="1">
      <alignment horizontal="centerContinuous" vertical="center"/>
      <protection/>
    </xf>
    <xf numFmtId="1" fontId="0" fillId="0" borderId="17" xfId="0" applyNumberFormat="1" applyFont="1" applyBorder="1" applyAlignment="1" applyProtection="1">
      <alignment horizontal="center" vertical="center" wrapText="1"/>
      <protection/>
    </xf>
    <xf numFmtId="1" fontId="0" fillId="0" borderId="14" xfId="0" applyNumberFormat="1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1" fontId="0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horizontal="centerContinuous" vertical="center"/>
      <protection/>
    </xf>
    <xf numFmtId="1" fontId="8" fillId="0" borderId="11" xfId="0" applyNumberFormat="1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Continuous" vertical="center"/>
      <protection/>
    </xf>
    <xf numFmtId="1" fontId="8" fillId="0" borderId="11" xfId="0" applyNumberFormat="1" applyFont="1" applyBorder="1" applyAlignment="1" applyProtection="1">
      <alignment horizontal="centerContinuous" vertical="center"/>
      <protection/>
    </xf>
    <xf numFmtId="1" fontId="8" fillId="0" borderId="0" xfId="0" applyNumberFormat="1" applyFont="1" applyAlignment="1" applyProtection="1">
      <alignment/>
      <protection/>
    </xf>
    <xf numFmtId="1" fontId="8" fillId="0" borderId="0" xfId="0" applyNumberFormat="1" applyFont="1" applyAlignment="1" applyProtection="1">
      <alignment horizontal="centerContinuous" vertical="center"/>
      <protection/>
    </xf>
    <xf numFmtId="1" fontId="0" fillId="0" borderId="0" xfId="0" applyNumberFormat="1" applyFont="1" applyAlignment="1" applyProtection="1">
      <alignment vertical="center"/>
      <protection/>
    </xf>
    <xf numFmtId="1" fontId="10" fillId="0" borderId="0" xfId="0" applyNumberFormat="1" applyFont="1" applyAlignment="1" applyProtection="1">
      <alignment/>
      <protection/>
    </xf>
    <xf numFmtId="3" fontId="0" fillId="0" borderId="22" xfId="0" applyNumberFormat="1" applyFont="1" applyBorder="1" applyAlignment="1" applyProtection="1">
      <alignment vertical="center" wrapText="1"/>
      <protection/>
    </xf>
    <xf numFmtId="1" fontId="10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horizontal="centerContinuous" vertical="center"/>
      <protection/>
    </xf>
    <xf numFmtId="0" fontId="11" fillId="0" borderId="0" xfId="0" applyFont="1" applyAlignment="1" applyProtection="1">
      <alignment horizontal="centerContinuous" vertical="center"/>
      <protection/>
    </xf>
    <xf numFmtId="1" fontId="0" fillId="0" borderId="20" xfId="0" applyNumberFormat="1" applyFont="1" applyBorder="1" applyAlignment="1" applyProtection="1">
      <alignment horizontal="centerContinuous" vertical="center"/>
      <protection/>
    </xf>
    <xf numFmtId="1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1" fontId="0" fillId="0" borderId="11" xfId="0" applyNumberFormat="1" applyFont="1" applyBorder="1" applyAlignment="1" applyProtection="1">
      <alignment horizontal="center" vertical="center" wrapText="1"/>
      <protection/>
    </xf>
    <xf numFmtId="1" fontId="0" fillId="0" borderId="12" xfId="0" applyNumberFormat="1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49" fontId="0" fillId="0" borderId="22" xfId="0" applyNumberFormat="1" applyFont="1" applyBorder="1" applyAlignment="1" applyProtection="1">
      <alignment vertical="center" wrapText="1"/>
      <protection/>
    </xf>
    <xf numFmtId="0" fontId="12" fillId="0" borderId="13" xfId="0" applyNumberFormat="1" applyFont="1" applyBorder="1" applyAlignment="1" applyProtection="1">
      <alignment vertical="center" wrapText="1"/>
      <protection/>
    </xf>
    <xf numFmtId="3" fontId="12" fillId="0" borderId="13" xfId="0" applyNumberFormat="1" applyFont="1" applyBorder="1" applyAlignment="1" applyProtection="1">
      <alignment vertical="center" wrapText="1"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 vertical="center" wrapText="1"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Continuous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12" fillId="0" borderId="11" xfId="0" applyNumberFormat="1" applyFont="1" applyBorder="1" applyAlignment="1" applyProtection="1">
      <alignment vertical="center" wrapText="1"/>
      <protection/>
    </xf>
    <xf numFmtId="0" fontId="12" fillId="0" borderId="17" xfId="0" applyNumberFormat="1" applyFont="1" applyBorder="1" applyAlignment="1" applyProtection="1">
      <alignment vertical="center" wrapText="1"/>
      <protection/>
    </xf>
    <xf numFmtId="0" fontId="12" fillId="0" borderId="17" xfId="0" applyNumberFormat="1" applyFont="1" applyBorder="1" applyAlignment="1" applyProtection="1">
      <alignment vertical="center"/>
      <protection/>
    </xf>
    <xf numFmtId="0" fontId="0" fillId="0" borderId="17" xfId="0" applyNumberFormat="1" applyFont="1" applyBorder="1" applyAlignment="1" applyProtection="1">
      <alignment vertical="center" wrapText="1"/>
      <protection/>
    </xf>
    <xf numFmtId="4" fontId="0" fillId="0" borderId="11" xfId="0" applyNumberFormat="1" applyFont="1" applyBorder="1" applyAlignment="1" applyProtection="1">
      <alignment horizontal="centerContinuous" vertical="center"/>
      <protection/>
    </xf>
    <xf numFmtId="0" fontId="0" fillId="0" borderId="11" xfId="0" applyNumberFormat="1" applyFont="1" applyBorder="1" applyAlignment="1" applyProtection="1">
      <alignment vertical="center" wrapText="1"/>
      <protection/>
    </xf>
    <xf numFmtId="0" fontId="0" fillId="0" borderId="13" xfId="0" applyNumberFormat="1" applyFont="1" applyBorder="1" applyAlignment="1" applyProtection="1">
      <alignment vertical="center" wrapText="1"/>
      <protection/>
    </xf>
    <xf numFmtId="0" fontId="0" fillId="0" borderId="22" xfId="0" applyNumberFormat="1" applyFont="1" applyBorder="1" applyAlignment="1" applyProtection="1">
      <alignment vertical="center" wrapText="1"/>
      <protection/>
    </xf>
    <xf numFmtId="0" fontId="0" fillId="0" borderId="15" xfId="0" applyNumberFormat="1" applyFont="1" applyBorder="1" applyAlignment="1" applyProtection="1">
      <alignment vertical="center" wrapText="1"/>
      <protection/>
    </xf>
    <xf numFmtId="1" fontId="0" fillId="0" borderId="0" xfId="0" applyNumberFormat="1" applyFont="1" applyAlignment="1" applyProtection="1">
      <alignment wrapText="1"/>
      <protection/>
    </xf>
    <xf numFmtId="0" fontId="13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left"/>
      <protection/>
    </xf>
    <xf numFmtId="4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vertical="center"/>
      <protection/>
    </xf>
    <xf numFmtId="4" fontId="3" fillId="0" borderId="11" xfId="0" applyNumberFormat="1" applyFont="1" applyBorder="1" applyAlignment="1" applyProtection="1">
      <alignment vertical="center" wrapText="1"/>
      <protection/>
    </xf>
    <xf numFmtId="0" fontId="3" fillId="0" borderId="15" xfId="0" applyFont="1" applyBorder="1" applyAlignment="1" applyProtection="1">
      <alignment vertical="center"/>
      <protection/>
    </xf>
    <xf numFmtId="4" fontId="3" fillId="0" borderId="12" xfId="0" applyNumberFormat="1" applyFont="1" applyBorder="1" applyAlignment="1" applyProtection="1">
      <alignment vertical="center" wrapText="1"/>
      <protection/>
    </xf>
    <xf numFmtId="4" fontId="3" fillId="0" borderId="23" xfId="0" applyNumberFormat="1" applyFont="1" applyBorder="1" applyAlignment="1" applyProtection="1">
      <alignment vertical="center" wrapText="1"/>
      <protection/>
    </xf>
    <xf numFmtId="4" fontId="3" fillId="0" borderId="14" xfId="0" applyNumberFormat="1" applyFont="1" applyBorder="1" applyAlignment="1" applyProtection="1">
      <alignment vertical="center" wrapText="1"/>
      <protection/>
    </xf>
    <xf numFmtId="4" fontId="3" fillId="0" borderId="16" xfId="0" applyNumberFormat="1" applyFont="1" applyBorder="1" applyAlignment="1" applyProtection="1">
      <alignment vertical="center" wrapText="1"/>
      <protection/>
    </xf>
    <xf numFmtId="4" fontId="3" fillId="0" borderId="17" xfId="0" applyNumberFormat="1" applyFont="1" applyBorder="1" applyAlignment="1" applyProtection="1">
      <alignment vertical="center" wrapText="1"/>
      <protection/>
    </xf>
    <xf numFmtId="4" fontId="3" fillId="0" borderId="18" xfId="0" applyNumberFormat="1" applyFont="1" applyBorder="1" applyAlignment="1" applyProtection="1">
      <alignment vertical="center" wrapText="1"/>
      <protection/>
    </xf>
    <xf numFmtId="3" fontId="3" fillId="0" borderId="17" xfId="0" applyNumberFormat="1" applyFont="1" applyBorder="1" applyAlignment="1" applyProtection="1">
      <alignment vertical="center" wrapText="1"/>
      <protection/>
    </xf>
    <xf numFmtId="4" fontId="3" fillId="0" borderId="13" xfId="0" applyNumberFormat="1" applyFont="1" applyBorder="1" applyAlignment="1" applyProtection="1">
      <alignment vertical="center" wrapText="1"/>
      <protection/>
    </xf>
    <xf numFmtId="4" fontId="3" fillId="0" borderId="22" xfId="0" applyNumberFormat="1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vertical="center"/>
      <protection/>
    </xf>
    <xf numFmtId="3" fontId="3" fillId="0" borderId="11" xfId="0" applyNumberFormat="1" applyFont="1" applyBorder="1" applyAlignment="1" applyProtection="1">
      <alignment vertical="center" wrapText="1"/>
      <protection/>
    </xf>
    <xf numFmtId="4" fontId="3" fillId="0" borderId="20" xfId="0" applyNumberFormat="1" applyFont="1" applyBorder="1" applyAlignment="1" applyProtection="1">
      <alignment vertical="center" wrapText="1"/>
      <protection/>
    </xf>
    <xf numFmtId="3" fontId="3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Border="1" applyAlignment="1" applyProtection="1">
      <alignment vertical="center"/>
      <protection/>
    </xf>
    <xf numFmtId="49" fontId="0" fillId="0" borderId="11" xfId="0" applyNumberFormat="1" applyFont="1" applyBorder="1" applyAlignment="1" applyProtection="1">
      <alignment vertical="center"/>
      <protection/>
    </xf>
    <xf numFmtId="49" fontId="0" fillId="0" borderId="15" xfId="0" applyNumberFormat="1" applyFont="1" applyBorder="1" applyAlignment="1" applyProtection="1">
      <alignment vertical="center"/>
      <protection/>
    </xf>
    <xf numFmtId="4" fontId="0" fillId="0" borderId="15" xfId="0" applyNumberFormat="1" applyFont="1" applyBorder="1" applyAlignment="1" applyProtection="1">
      <alignment vertical="center" wrapText="1"/>
      <protection/>
    </xf>
    <xf numFmtId="4" fontId="0" fillId="0" borderId="11" xfId="0" applyNumberFormat="1" applyFont="1" applyBorder="1" applyAlignment="1" applyProtection="1">
      <alignment vertical="center" wrapText="1"/>
      <protection/>
    </xf>
    <xf numFmtId="0" fontId="3" fillId="33" borderId="0" xfId="0" applyFont="1" applyFill="1" applyAlignment="1" applyProtection="1">
      <alignment horizontal="right" vertical="center"/>
      <protection/>
    </xf>
    <xf numFmtId="1" fontId="10" fillId="0" borderId="0" xfId="0" applyNumberFormat="1" applyFont="1" applyAlignment="1" applyProtection="1">
      <alignment horizontal="left" vertical="center"/>
      <protection/>
    </xf>
    <xf numFmtId="4" fontId="0" fillId="0" borderId="13" xfId="0" applyNumberFormat="1" applyFont="1" applyBorder="1" applyAlignment="1" applyProtection="1">
      <alignment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177" fontId="0" fillId="0" borderId="11" xfId="0" applyNumberFormat="1" applyFont="1" applyBorder="1" applyAlignment="1" applyProtection="1">
      <alignment horizontal="center" vertical="center" wrapText="1"/>
      <protection/>
    </xf>
    <xf numFmtId="177" fontId="0" fillId="0" borderId="12" xfId="0" applyNumberFormat="1" applyFont="1" applyBorder="1" applyAlignment="1" applyProtection="1">
      <alignment horizontal="center" vertical="center" wrapText="1"/>
      <protection/>
    </xf>
    <xf numFmtId="0" fontId="13" fillId="33" borderId="0" xfId="0" applyFont="1" applyFill="1" applyAlignment="1" applyProtection="1">
      <alignment/>
      <protection/>
    </xf>
    <xf numFmtId="1" fontId="10" fillId="0" borderId="0" xfId="0" applyNumberFormat="1" applyFont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vertical="center"/>
      <protection/>
    </xf>
    <xf numFmtId="1" fontId="15" fillId="0" borderId="0" xfId="0" applyNumberFormat="1" applyFont="1" applyAlignment="1" applyProtection="1">
      <alignment/>
      <protection/>
    </xf>
    <xf numFmtId="1" fontId="16" fillId="0" borderId="0" xfId="0" applyNumberFormat="1" applyFont="1" applyAlignment="1" applyProtection="1">
      <alignment/>
      <protection/>
    </xf>
    <xf numFmtId="49" fontId="17" fillId="0" borderId="0" xfId="0" applyNumberFormat="1" applyFont="1" applyAlignment="1" applyProtection="1">
      <alignment horizontal="center" vertical="top"/>
      <protection/>
    </xf>
    <xf numFmtId="1" fontId="18" fillId="0" borderId="0" xfId="0" applyNumberFormat="1" applyFont="1" applyAlignment="1" applyProtection="1">
      <alignment horizontal="center"/>
      <protection/>
    </xf>
    <xf numFmtId="1" fontId="19" fillId="0" borderId="0" xfId="0" applyNumberFormat="1" applyFont="1" applyAlignment="1" applyProtection="1">
      <alignment horizontal="center"/>
      <protection/>
    </xf>
    <xf numFmtId="1" fontId="19" fillId="0" borderId="0" xfId="0" applyNumberFormat="1" applyFont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tabSelected="1" workbookViewId="0" topLeftCell="A1">
      <selection activeCell="A4" sqref="A4"/>
    </sheetView>
  </sheetViews>
  <sheetFormatPr defaultColWidth="6.83203125" defaultRowHeight="11.25"/>
  <cols>
    <col min="1" max="1" width="122.83203125" style="2" customWidth="1"/>
    <col min="2" max="16384" width="6.83203125" style="2" customWidth="1"/>
  </cols>
  <sheetData>
    <row r="1" ht="14.25" customHeight="1">
      <c r="A1" s="147"/>
    </row>
    <row r="3" ht="63.75" customHeight="1">
      <c r="A3" s="148" t="s">
        <v>0</v>
      </c>
    </row>
    <row r="4" ht="107.25" customHeight="1">
      <c r="A4" s="149" t="s">
        <v>1</v>
      </c>
    </row>
    <row r="5" ht="409.5" customHeight="1" hidden="1">
      <c r="A5" s="69">
        <v>3.637978807091713E-12</v>
      </c>
    </row>
    <row r="6" ht="22.5" customHeight="1">
      <c r="A6" s="150"/>
    </row>
    <row r="7" ht="57" customHeight="1">
      <c r="A7" s="150"/>
    </row>
    <row r="8" ht="78" customHeight="1"/>
    <row r="9" ht="82.5" customHeight="1">
      <c r="A9" s="151" t="s">
        <v>2</v>
      </c>
    </row>
  </sheetData>
  <sheetProtection/>
  <printOptions horizontalCentered="1"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E8" sqref="E8"/>
    </sheetView>
  </sheetViews>
  <sheetFormatPr defaultColWidth="6.83203125" defaultRowHeight="12.75" customHeight="1"/>
  <cols>
    <col min="1" max="3" width="5.83203125" style="2" customWidth="1"/>
    <col min="4" max="4" width="12.66015625" style="2" customWidth="1"/>
    <col min="5" max="5" width="69.16015625" style="2" customWidth="1"/>
    <col min="6" max="8" width="13.66015625" style="2" customWidth="1"/>
    <col min="9" max="245" width="8" style="2" customWidth="1"/>
    <col min="246" max="16384" width="6.83203125" style="2" customWidth="1"/>
  </cols>
  <sheetData>
    <row r="1" spans="1:3" ht="25.5" customHeight="1">
      <c r="A1" s="1" t="s">
        <v>287</v>
      </c>
      <c r="B1" s="1"/>
      <c r="C1" s="1"/>
    </row>
    <row r="2" spans="1:245" ht="19.5" customHeight="1">
      <c r="A2" s="3"/>
      <c r="B2" s="4"/>
      <c r="C2" s="4"/>
      <c r="D2" s="4"/>
      <c r="E2" s="4"/>
      <c r="F2" s="4"/>
      <c r="G2" s="4"/>
      <c r="H2" s="25" t="s">
        <v>288</v>
      </c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</row>
    <row r="3" spans="1:245" ht="19.5" customHeight="1">
      <c r="A3" s="27" t="s">
        <v>289</v>
      </c>
      <c r="B3" s="27"/>
      <c r="C3" s="27"/>
      <c r="D3" s="27"/>
      <c r="E3" s="27"/>
      <c r="F3" s="27"/>
      <c r="G3" s="27"/>
      <c r="H3" s="27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</row>
    <row r="4" spans="1:245" ht="19.5" customHeight="1">
      <c r="A4" s="6" t="s">
        <v>290</v>
      </c>
      <c r="B4" s="6"/>
      <c r="C4" s="6"/>
      <c r="D4" s="6"/>
      <c r="E4" s="6"/>
      <c r="F4" s="7"/>
      <c r="G4" s="7"/>
      <c r="H4" s="26" t="s">
        <v>6</v>
      </c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</row>
    <row r="5" spans="1:245" ht="19.5" customHeight="1">
      <c r="A5" s="28" t="s">
        <v>58</v>
      </c>
      <c r="B5" s="28"/>
      <c r="C5" s="28"/>
      <c r="D5" s="29"/>
      <c r="E5" s="30"/>
      <c r="F5" s="31" t="s">
        <v>291</v>
      </c>
      <c r="G5" s="31"/>
      <c r="H5" s="31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</row>
    <row r="6" spans="1:245" ht="19.5" customHeight="1">
      <c r="A6" s="8" t="s">
        <v>69</v>
      </c>
      <c r="B6" s="32"/>
      <c r="C6" s="33"/>
      <c r="D6" s="34" t="s">
        <v>70</v>
      </c>
      <c r="E6" s="12" t="s">
        <v>119</v>
      </c>
      <c r="F6" s="19" t="s">
        <v>59</v>
      </c>
      <c r="G6" s="19" t="s">
        <v>115</v>
      </c>
      <c r="H6" s="31" t="s">
        <v>116</v>
      </c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</row>
    <row r="7" spans="1:245" ht="19.5" customHeight="1">
      <c r="A7" s="35" t="s">
        <v>79</v>
      </c>
      <c r="B7" s="13" t="s">
        <v>80</v>
      </c>
      <c r="C7" s="14" t="s">
        <v>81</v>
      </c>
      <c r="D7" s="36"/>
      <c r="E7" s="14"/>
      <c r="F7" s="13"/>
      <c r="G7" s="13"/>
      <c r="H7" s="37"/>
      <c r="I7" s="46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</row>
    <row r="8" spans="1:245" ht="21" customHeight="1">
      <c r="A8" s="15"/>
      <c r="B8" s="15"/>
      <c r="C8" s="16"/>
      <c r="D8" s="17"/>
      <c r="E8" s="15" t="s">
        <v>292</v>
      </c>
      <c r="F8" s="22"/>
      <c r="G8" s="22"/>
      <c r="H8" s="23"/>
      <c r="I8" s="46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</row>
    <row r="9" spans="1:245" ht="21" customHeight="1">
      <c r="A9"/>
      <c r="B9"/>
      <c r="C9"/>
      <c r="D9"/>
      <c r="E9"/>
      <c r="F9"/>
      <c r="G9"/>
      <c r="H9"/>
      <c r="I9"/>
      <c r="J9" s="43"/>
      <c r="K9" s="46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</row>
    <row r="10" spans="1:245" ht="21" customHeight="1">
      <c r="A10"/>
      <c r="B10"/>
      <c r="C10"/>
      <c r="D10"/>
      <c r="E10"/>
      <c r="F10"/>
      <c r="G10"/>
      <c r="H10"/>
      <c r="I1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</row>
    <row r="11" spans="1:245" ht="21" customHeight="1">
      <c r="A11"/>
      <c r="B11"/>
      <c r="C11"/>
      <c r="D11"/>
      <c r="E11"/>
      <c r="F11"/>
      <c r="G11"/>
      <c r="H11"/>
      <c r="I11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</row>
    <row r="12" spans="1:245" ht="21" customHeight="1">
      <c r="A12"/>
      <c r="B12"/>
      <c r="C12"/>
      <c r="D12"/>
      <c r="E12"/>
      <c r="F12"/>
      <c r="G12"/>
      <c r="H12"/>
      <c r="I12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</row>
    <row r="13" spans="1:245" ht="21" customHeight="1">
      <c r="A13"/>
      <c r="B13"/>
      <c r="C13"/>
      <c r="D13"/>
      <c r="E13"/>
      <c r="F13"/>
      <c r="G13"/>
      <c r="H13"/>
      <c r="I13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</row>
    <row r="14" spans="1:245" ht="21" customHeight="1">
      <c r="A14"/>
      <c r="B14"/>
      <c r="C14"/>
      <c r="D14"/>
      <c r="E14"/>
      <c r="F14"/>
      <c r="G14"/>
      <c r="H14"/>
      <c r="I14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</row>
    <row r="15" spans="1:245" ht="21" customHeight="1">
      <c r="A15"/>
      <c r="B15"/>
      <c r="C15"/>
      <c r="D15"/>
      <c r="E15"/>
      <c r="F15"/>
      <c r="G15"/>
      <c r="H15"/>
      <c r="I15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</row>
    <row r="16" spans="1:245" ht="21" customHeight="1">
      <c r="A16"/>
      <c r="B16"/>
      <c r="C16"/>
      <c r="D16"/>
      <c r="E16"/>
      <c r="F16"/>
      <c r="G16"/>
      <c r="H16"/>
      <c r="I16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</row>
    <row r="17" spans="1:245" ht="21" customHeight="1">
      <c r="A17"/>
      <c r="B17"/>
      <c r="C17"/>
      <c r="D17"/>
      <c r="E17"/>
      <c r="F17"/>
      <c r="G17"/>
      <c r="H17"/>
      <c r="I17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</row>
    <row r="18" spans="1:245" ht="21" customHeight="1">
      <c r="A18"/>
      <c r="B18"/>
      <c r="C18"/>
      <c r="D18"/>
      <c r="E18"/>
      <c r="F18"/>
      <c r="G18"/>
      <c r="H18"/>
      <c r="I18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</row>
    <row r="19" spans="1:245" ht="21" customHeight="1">
      <c r="A19"/>
      <c r="B19"/>
      <c r="C19"/>
      <c r="D19"/>
      <c r="E19"/>
      <c r="F19"/>
      <c r="G19"/>
      <c r="H19"/>
      <c r="I19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</row>
    <row r="20" spans="1:245" ht="21" customHeight="1">
      <c r="A20"/>
      <c r="B20"/>
      <c r="C20"/>
      <c r="D20"/>
      <c r="E20"/>
      <c r="F20"/>
      <c r="G20"/>
      <c r="H20"/>
      <c r="I2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</row>
    <row r="21" spans="1:245" ht="21" customHeight="1">
      <c r="A21"/>
      <c r="B21"/>
      <c r="C21"/>
      <c r="D21"/>
      <c r="E21"/>
      <c r="F21"/>
      <c r="G21"/>
      <c r="H21"/>
      <c r="I21"/>
      <c r="J21" s="47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</row>
    <row r="22" spans="1:245" ht="19.5" customHeight="1">
      <c r="A22"/>
      <c r="B22"/>
      <c r="C22"/>
      <c r="D22"/>
      <c r="E22"/>
      <c r="F22"/>
      <c r="G22"/>
      <c r="H22"/>
      <c r="I22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</row>
    <row r="23" spans="1:245" ht="19.5" customHeight="1">
      <c r="A23"/>
      <c r="B23"/>
      <c r="C23"/>
      <c r="D23"/>
      <c r="E23"/>
      <c r="F23"/>
      <c r="G23"/>
      <c r="H23"/>
      <c r="I23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</row>
    <row r="24" spans="1:245" ht="19.5" customHeight="1">
      <c r="A24"/>
      <c r="B24"/>
      <c r="C24"/>
      <c r="D24"/>
      <c r="E24"/>
      <c r="F24"/>
      <c r="G24"/>
      <c r="H24"/>
      <c r="I24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</row>
    <row r="25" spans="1:245" ht="19.5" customHeight="1">
      <c r="A25"/>
      <c r="B25"/>
      <c r="C25"/>
      <c r="D25"/>
      <c r="E25"/>
      <c r="F25"/>
      <c r="G25"/>
      <c r="H25"/>
      <c r="I25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</row>
    <row r="26" spans="1:245" ht="19.5" customHeight="1">
      <c r="A26" s="40"/>
      <c r="B26" s="40"/>
      <c r="C26" s="40"/>
      <c r="D26" s="40"/>
      <c r="E26" s="40"/>
      <c r="F26" s="40"/>
      <c r="G26" s="40"/>
      <c r="H26" s="41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</row>
    <row r="27" spans="1:245" ht="19.5" customHeight="1">
      <c r="A27" s="40"/>
      <c r="B27" s="40"/>
      <c r="C27" s="40"/>
      <c r="D27" s="41"/>
      <c r="E27" s="41"/>
      <c r="F27" s="41"/>
      <c r="G27" s="41"/>
      <c r="H27" s="41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</row>
    <row r="28" spans="1:245" ht="19.5" customHeight="1">
      <c r="A28" s="40"/>
      <c r="B28" s="40"/>
      <c r="C28" s="40"/>
      <c r="D28" s="41"/>
      <c r="E28" s="41"/>
      <c r="F28" s="41"/>
      <c r="G28" s="41"/>
      <c r="H28" s="41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</row>
    <row r="29" spans="1:245" ht="19.5" customHeight="1">
      <c r="A29" s="40"/>
      <c r="B29" s="40"/>
      <c r="C29" s="40"/>
      <c r="D29" s="40"/>
      <c r="E29" s="40"/>
      <c r="F29" s="40"/>
      <c r="G29" s="40"/>
      <c r="H29" s="41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</row>
    <row r="30" spans="1:245" ht="19.5" customHeight="1">
      <c r="A30" s="40"/>
      <c r="B30" s="40"/>
      <c r="C30" s="40"/>
      <c r="D30" s="41"/>
      <c r="E30" s="41"/>
      <c r="F30" s="41"/>
      <c r="G30" s="41"/>
      <c r="H30" s="41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</row>
    <row r="31" spans="1:245" ht="19.5" customHeight="1">
      <c r="A31" s="40"/>
      <c r="B31" s="40"/>
      <c r="C31" s="40"/>
      <c r="D31" s="41"/>
      <c r="E31" s="41"/>
      <c r="F31" s="41"/>
      <c r="G31" s="41"/>
      <c r="H31" s="41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</row>
    <row r="32" spans="1:245" ht="19.5" customHeight="1">
      <c r="A32" s="40"/>
      <c r="B32" s="40"/>
      <c r="C32" s="40"/>
      <c r="D32" s="40"/>
      <c r="E32" s="40"/>
      <c r="F32" s="40"/>
      <c r="G32" s="40"/>
      <c r="H32" s="41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</row>
    <row r="33" spans="1:245" ht="19.5" customHeight="1">
      <c r="A33" s="40"/>
      <c r="B33" s="40"/>
      <c r="C33" s="40"/>
      <c r="D33" s="40"/>
      <c r="E33" s="40"/>
      <c r="F33" s="40"/>
      <c r="G33" s="40"/>
      <c r="H33" s="41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</row>
    <row r="34" spans="1:245" ht="19.5" customHeight="1">
      <c r="A34" s="40"/>
      <c r="B34" s="40"/>
      <c r="C34" s="40"/>
      <c r="D34" s="40"/>
      <c r="E34" s="40"/>
      <c r="F34" s="40"/>
      <c r="G34" s="40"/>
      <c r="H34" s="41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</row>
    <row r="35" spans="1:245" ht="19.5" customHeight="1">
      <c r="A35" s="40"/>
      <c r="B35" s="40"/>
      <c r="C35" s="40"/>
      <c r="D35" s="40"/>
      <c r="E35" s="40"/>
      <c r="F35" s="40"/>
      <c r="G35" s="40"/>
      <c r="H35" s="41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</row>
    <row r="36" spans="1:245" ht="19.5" customHeight="1">
      <c r="A36" s="40"/>
      <c r="B36" s="40"/>
      <c r="C36" s="40"/>
      <c r="D36" s="40"/>
      <c r="E36" s="42"/>
      <c r="F36" s="42"/>
      <c r="G36" s="42"/>
      <c r="H36" s="41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</row>
    <row r="37" spans="1:245" ht="19.5" customHeight="1">
      <c r="A37" s="43"/>
      <c r="B37" s="43"/>
      <c r="C37" s="43"/>
      <c r="D37" s="43"/>
      <c r="E37" s="44"/>
      <c r="F37" s="44"/>
      <c r="G37" s="44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</row>
    <row r="38" spans="1:245" ht="19.5" customHeight="1">
      <c r="A38" s="45"/>
      <c r="B38" s="45"/>
      <c r="C38" s="45"/>
      <c r="D38" s="45"/>
      <c r="E38" s="45"/>
      <c r="F38" s="45"/>
      <c r="G38" s="45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</row>
    <row r="39" spans="1:245" ht="19.5" customHeight="1">
      <c r="A39" s="43"/>
      <c r="B39" s="43"/>
      <c r="C39" s="43"/>
      <c r="D39" s="43"/>
      <c r="E39" s="43"/>
      <c r="F39" s="43"/>
      <c r="G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</row>
    <row r="40" spans="1:245" ht="19.5" customHeight="1">
      <c r="A40" s="43"/>
      <c r="B40" s="43"/>
      <c r="C40" s="43"/>
      <c r="D40" s="43"/>
      <c r="E40" s="43"/>
      <c r="F40" s="43"/>
      <c r="G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</row>
    <row r="41" spans="1:245" ht="19.5" customHeight="1">
      <c r="A41" s="43"/>
      <c r="B41" s="43"/>
      <c r="C41" s="43"/>
      <c r="D41" s="43"/>
      <c r="E41" s="43"/>
      <c r="F41" s="43"/>
      <c r="G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</row>
    <row r="42" spans="1:245" ht="19.5" customHeight="1">
      <c r="A42" s="43"/>
      <c r="B42" s="43"/>
      <c r="C42" s="43"/>
      <c r="D42" s="43"/>
      <c r="E42" s="43"/>
      <c r="F42" s="43"/>
      <c r="G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</row>
    <row r="43" spans="1:245" ht="19.5" customHeight="1">
      <c r="A43" s="43"/>
      <c r="B43" s="43"/>
      <c r="C43" s="43"/>
      <c r="D43" s="43"/>
      <c r="E43" s="43"/>
      <c r="F43" s="43"/>
      <c r="G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</row>
    <row r="44" spans="1:245" ht="19.5" customHeight="1">
      <c r="A44" s="43"/>
      <c r="B44" s="43"/>
      <c r="C44" s="43"/>
      <c r="D44" s="43"/>
      <c r="E44" s="43"/>
      <c r="F44" s="43"/>
      <c r="G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</row>
    <row r="45" spans="1:245" ht="19.5" customHeight="1">
      <c r="A45" s="43"/>
      <c r="B45" s="43"/>
      <c r="C45" s="43"/>
      <c r="D45" s="43"/>
      <c r="E45" s="43"/>
      <c r="F45" s="43"/>
      <c r="G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</row>
    <row r="46" spans="1:245" ht="19.5" customHeight="1">
      <c r="A46" s="43"/>
      <c r="B46" s="43"/>
      <c r="C46" s="43"/>
      <c r="D46" s="43"/>
      <c r="E46" s="43"/>
      <c r="F46" s="43"/>
      <c r="G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  <c r="IJ46" s="43"/>
      <c r="IK46" s="43"/>
    </row>
    <row r="47" spans="1:245" ht="19.5" customHeight="1">
      <c r="A47" s="43"/>
      <c r="B47" s="43"/>
      <c r="C47" s="43"/>
      <c r="D47" s="43"/>
      <c r="E47" s="43"/>
      <c r="F47" s="43"/>
      <c r="G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  <c r="IJ47" s="43"/>
      <c r="IK47" s="43"/>
    </row>
    <row r="48" spans="1:245" ht="19.5" customHeight="1">
      <c r="A48" s="43"/>
      <c r="B48" s="43"/>
      <c r="C48" s="43"/>
      <c r="D48" s="43"/>
      <c r="E48" s="43"/>
      <c r="F48" s="43"/>
      <c r="G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</row>
    <row r="49" spans="1:245" ht="19.5" customHeight="1">
      <c r="A49" s="43"/>
      <c r="B49" s="43"/>
      <c r="C49" s="43"/>
      <c r="D49" s="43"/>
      <c r="E49" s="43"/>
      <c r="F49" s="43"/>
      <c r="G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C10" sqref="C10"/>
    </sheetView>
  </sheetViews>
  <sheetFormatPr defaultColWidth="6.83203125" defaultRowHeight="12.75" customHeight="1"/>
  <cols>
    <col min="1" max="1" width="13.83203125" style="2" customWidth="1"/>
    <col min="2" max="2" width="32" style="2" customWidth="1"/>
    <col min="3" max="4" width="13.5" style="2" customWidth="1"/>
    <col min="5" max="7" width="14" style="2" customWidth="1"/>
    <col min="8" max="8" width="13.5" style="2" customWidth="1"/>
    <col min="9" max="9" width="6.5" style="2" customWidth="1"/>
    <col min="10" max="16384" width="6.83203125" style="2" customWidth="1"/>
  </cols>
  <sheetData>
    <row r="1" ht="22.5" customHeight="1">
      <c r="A1" s="48" t="s">
        <v>293</v>
      </c>
    </row>
    <row r="2" spans="1:9" ht="19.5" customHeight="1">
      <c r="A2" s="49"/>
      <c r="B2" s="49"/>
      <c r="C2" s="49"/>
      <c r="D2" s="49"/>
      <c r="E2" s="50"/>
      <c r="F2" s="49"/>
      <c r="G2" s="49"/>
      <c r="H2" s="51" t="s">
        <v>294</v>
      </c>
      <c r="I2" s="67"/>
    </row>
    <row r="3" spans="1:9" ht="25.5" customHeight="1">
      <c r="A3" s="27" t="s">
        <v>295</v>
      </c>
      <c r="B3" s="27"/>
      <c r="C3" s="27"/>
      <c r="D3" s="27"/>
      <c r="E3" s="27"/>
      <c r="F3" s="27"/>
      <c r="G3" s="27"/>
      <c r="H3" s="27"/>
      <c r="I3" s="67"/>
    </row>
    <row r="4" spans="1:9" ht="19.5" customHeight="1">
      <c r="A4" s="7" t="s">
        <v>290</v>
      </c>
      <c r="B4" s="3"/>
      <c r="C4" s="3"/>
      <c r="D4" s="3"/>
      <c r="E4" s="3"/>
      <c r="F4" s="3"/>
      <c r="G4" s="3"/>
      <c r="H4" s="26" t="s">
        <v>6</v>
      </c>
      <c r="I4" s="67"/>
    </row>
    <row r="5" spans="1:9" ht="19.5" customHeight="1">
      <c r="A5" s="12" t="s">
        <v>282</v>
      </c>
      <c r="B5" s="12" t="s">
        <v>283</v>
      </c>
      <c r="C5" s="31" t="s">
        <v>284</v>
      </c>
      <c r="D5" s="31"/>
      <c r="E5" s="31"/>
      <c r="F5" s="31"/>
      <c r="G5" s="31"/>
      <c r="H5" s="31"/>
      <c r="I5" s="67"/>
    </row>
    <row r="6" spans="1:9" ht="19.5" customHeight="1">
      <c r="A6" s="12"/>
      <c r="B6" s="12"/>
      <c r="C6" s="52" t="s">
        <v>59</v>
      </c>
      <c r="D6" s="53" t="s">
        <v>194</v>
      </c>
      <c r="E6" s="54" t="s">
        <v>285</v>
      </c>
      <c r="F6" s="55"/>
      <c r="G6" s="55"/>
      <c r="H6" s="56" t="s">
        <v>199</v>
      </c>
      <c r="I6" s="67"/>
    </row>
    <row r="7" spans="1:9" ht="33.75" customHeight="1">
      <c r="A7" s="14"/>
      <c r="B7" s="14"/>
      <c r="C7" s="57"/>
      <c r="D7" s="13"/>
      <c r="E7" s="58" t="s">
        <v>74</v>
      </c>
      <c r="F7" s="59" t="s">
        <v>286</v>
      </c>
      <c r="G7" s="60" t="s">
        <v>207</v>
      </c>
      <c r="H7" s="61"/>
      <c r="I7" s="67"/>
    </row>
    <row r="8" spans="1:9" ht="19.5" customHeight="1">
      <c r="A8" s="16"/>
      <c r="B8" s="16" t="s">
        <v>292</v>
      </c>
      <c r="C8" s="38"/>
      <c r="D8" s="38"/>
      <c r="E8" s="38"/>
      <c r="F8" s="38"/>
      <c r="G8" s="38"/>
      <c r="H8" s="38"/>
      <c r="I8" s="69"/>
    </row>
    <row r="9" spans="1:9" ht="19.5" customHeight="1">
      <c r="A9" s="62"/>
      <c r="B9" s="62"/>
      <c r="C9" s="62"/>
      <c r="D9" s="62"/>
      <c r="E9" s="63"/>
      <c r="F9" s="62"/>
      <c r="G9" s="62"/>
      <c r="H9" s="64"/>
      <c r="I9" s="67"/>
    </row>
    <row r="10" spans="1:9" ht="19.5" customHeight="1">
      <c r="A10" s="62"/>
      <c r="B10" s="62"/>
      <c r="C10" s="62"/>
      <c r="D10" s="62"/>
      <c r="E10" s="63"/>
      <c r="F10" s="62"/>
      <c r="G10" s="62"/>
      <c r="H10" s="64"/>
      <c r="I10" s="67"/>
    </row>
    <row r="11" spans="1:9" ht="19.5" customHeight="1">
      <c r="A11" s="62"/>
      <c r="B11" s="62"/>
      <c r="C11" s="62"/>
      <c r="D11" s="62"/>
      <c r="E11" s="63"/>
      <c r="F11" s="62"/>
      <c r="G11" s="62"/>
      <c r="H11" s="64"/>
      <c r="I11" s="67"/>
    </row>
    <row r="12" spans="1:9" ht="19.5" customHeight="1">
      <c r="A12" s="62"/>
      <c r="B12" s="62"/>
      <c r="C12" s="62"/>
      <c r="D12" s="62"/>
      <c r="E12" s="63"/>
      <c r="F12" s="62"/>
      <c r="G12" s="62"/>
      <c r="H12" s="64"/>
      <c r="I12" s="67"/>
    </row>
    <row r="13" spans="1:9" ht="19.5" customHeight="1">
      <c r="A13" s="62"/>
      <c r="B13" s="62"/>
      <c r="C13" s="62"/>
      <c r="D13" s="62"/>
      <c r="E13" s="63"/>
      <c r="F13" s="62"/>
      <c r="G13" s="62"/>
      <c r="H13" s="64"/>
      <c r="I13" s="67"/>
    </row>
    <row r="14" spans="1:9" ht="19.5" customHeight="1">
      <c r="A14" s="62"/>
      <c r="B14" s="62"/>
      <c r="C14" s="62"/>
      <c r="D14" s="62"/>
      <c r="E14" s="63"/>
      <c r="F14" s="62"/>
      <c r="G14" s="62"/>
      <c r="H14" s="64"/>
      <c r="I14" s="67"/>
    </row>
    <row r="15" spans="1:9" ht="19.5" customHeight="1">
      <c r="A15" s="62"/>
      <c r="B15" s="62"/>
      <c r="C15" s="62"/>
      <c r="D15" s="62"/>
      <c r="E15" s="63"/>
      <c r="F15" s="62"/>
      <c r="G15" s="62"/>
      <c r="H15" s="64"/>
      <c r="I15" s="67"/>
    </row>
    <row r="16" spans="1:9" ht="19.5" customHeight="1">
      <c r="A16" s="62"/>
      <c r="B16" s="62"/>
      <c r="C16" s="62"/>
      <c r="D16" s="62"/>
      <c r="E16" s="63"/>
      <c r="F16" s="62"/>
      <c r="G16" s="62"/>
      <c r="H16" s="64"/>
      <c r="I16" s="67"/>
    </row>
    <row r="17" spans="1:9" ht="19.5" customHeight="1">
      <c r="A17" s="62"/>
      <c r="B17" s="62"/>
      <c r="C17" s="62"/>
      <c r="D17" s="62"/>
      <c r="E17" s="63"/>
      <c r="F17" s="62"/>
      <c r="G17" s="62"/>
      <c r="H17" s="64"/>
      <c r="I17" s="67"/>
    </row>
    <row r="18" spans="1:9" ht="19.5" customHeight="1">
      <c r="A18" s="62"/>
      <c r="B18" s="62"/>
      <c r="C18" s="62"/>
      <c r="D18" s="62"/>
      <c r="E18" s="63"/>
      <c r="F18" s="62"/>
      <c r="G18" s="62"/>
      <c r="H18" s="64"/>
      <c r="I18" s="67"/>
    </row>
    <row r="19" spans="1:9" ht="19.5" customHeight="1">
      <c r="A19" s="62"/>
      <c r="B19" s="62"/>
      <c r="C19" s="62"/>
      <c r="D19" s="62"/>
      <c r="E19" s="65"/>
      <c r="F19" s="62"/>
      <c r="G19" s="62"/>
      <c r="H19" s="64"/>
      <c r="I19" s="67"/>
    </row>
    <row r="20" spans="1:9" ht="19.5" customHeight="1">
      <c r="A20" s="62"/>
      <c r="B20" s="62"/>
      <c r="C20" s="62"/>
      <c r="D20" s="62"/>
      <c r="E20" s="63"/>
      <c r="F20" s="62"/>
      <c r="G20" s="62"/>
      <c r="H20" s="64"/>
      <c r="I20" s="67"/>
    </row>
    <row r="21" spans="1:9" ht="19.5" customHeight="1">
      <c r="A21" s="63"/>
      <c r="B21" s="63"/>
      <c r="C21" s="63"/>
      <c r="D21" s="63"/>
      <c r="E21" s="63"/>
      <c r="F21" s="62"/>
      <c r="G21" s="62"/>
      <c r="H21" s="64"/>
      <c r="I21" s="67"/>
    </row>
    <row r="22" spans="1:9" ht="19.5" customHeight="1">
      <c r="A22" s="64"/>
      <c r="B22" s="64"/>
      <c r="C22" s="64"/>
      <c r="D22" s="64"/>
      <c r="E22" s="66"/>
      <c r="F22" s="64"/>
      <c r="G22" s="64"/>
      <c r="H22" s="64"/>
      <c r="I22" s="67"/>
    </row>
    <row r="23" spans="1:9" ht="19.5" customHeight="1">
      <c r="A23" s="64"/>
      <c r="B23" s="64"/>
      <c r="C23" s="64"/>
      <c r="D23" s="64"/>
      <c r="E23" s="66"/>
      <c r="F23" s="64"/>
      <c r="G23" s="64"/>
      <c r="H23" s="64"/>
      <c r="I23" s="67"/>
    </row>
    <row r="24" spans="1:9" ht="19.5" customHeight="1">
      <c r="A24" s="64"/>
      <c r="B24" s="64"/>
      <c r="C24" s="64"/>
      <c r="D24" s="64"/>
      <c r="E24" s="66"/>
      <c r="F24" s="64"/>
      <c r="G24" s="64"/>
      <c r="H24" s="64"/>
      <c r="I24" s="67"/>
    </row>
    <row r="25" spans="1:9" ht="19.5" customHeight="1">
      <c r="A25" s="64"/>
      <c r="B25" s="64"/>
      <c r="C25" s="64"/>
      <c r="D25" s="64"/>
      <c r="E25" s="66"/>
      <c r="F25" s="64"/>
      <c r="G25" s="64"/>
      <c r="H25" s="64"/>
      <c r="I25" s="67"/>
    </row>
    <row r="26" spans="1:9" ht="19.5" customHeight="1">
      <c r="A26" s="67"/>
      <c r="B26" s="67"/>
      <c r="C26" s="67"/>
      <c r="D26" s="67"/>
      <c r="E26" s="68"/>
      <c r="F26" s="67"/>
      <c r="G26" s="67"/>
      <c r="H26" s="67"/>
      <c r="I26" s="67"/>
    </row>
    <row r="27" spans="1:9" ht="19.5" customHeight="1">
      <c r="A27" s="67"/>
      <c r="B27" s="67"/>
      <c r="C27" s="67"/>
      <c r="D27" s="67"/>
      <c r="E27" s="68"/>
      <c r="F27" s="67"/>
      <c r="G27" s="67"/>
      <c r="H27" s="67"/>
      <c r="I27" s="67"/>
    </row>
    <row r="28" spans="1:9" ht="19.5" customHeight="1">
      <c r="A28" s="67"/>
      <c r="B28" s="67"/>
      <c r="C28" s="67"/>
      <c r="D28" s="67"/>
      <c r="E28" s="68"/>
      <c r="F28" s="67"/>
      <c r="G28" s="67"/>
      <c r="H28" s="67"/>
      <c r="I28" s="67"/>
    </row>
    <row r="29" spans="1:9" ht="19.5" customHeight="1">
      <c r="A29" s="67"/>
      <c r="B29" s="67"/>
      <c r="C29" s="67"/>
      <c r="D29" s="67"/>
      <c r="E29" s="68"/>
      <c r="F29" s="67"/>
      <c r="G29" s="67"/>
      <c r="H29" s="67"/>
      <c r="I29" s="67"/>
    </row>
    <row r="30" spans="1:9" ht="19.5" customHeight="1">
      <c r="A30" s="67"/>
      <c r="B30" s="67"/>
      <c r="C30" s="67"/>
      <c r="D30" s="67"/>
      <c r="E30" s="68"/>
      <c r="F30" s="67"/>
      <c r="G30" s="67"/>
      <c r="H30" s="67"/>
      <c r="I30" s="67"/>
    </row>
    <row r="31" spans="1:9" ht="19.5" customHeight="1">
      <c r="A31" s="67"/>
      <c r="B31" s="67"/>
      <c r="C31" s="67"/>
      <c r="D31" s="67"/>
      <c r="E31" s="68"/>
      <c r="F31" s="67"/>
      <c r="G31" s="67"/>
      <c r="H31" s="67"/>
      <c r="I31" s="67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E8" sqref="E8"/>
    </sheetView>
  </sheetViews>
  <sheetFormatPr defaultColWidth="6.83203125" defaultRowHeight="12.75" customHeight="1"/>
  <cols>
    <col min="1" max="3" width="4.66015625" style="2" customWidth="1"/>
    <col min="4" max="4" width="12.66015625" style="2" customWidth="1"/>
    <col min="5" max="5" width="69.16015625" style="2" customWidth="1"/>
    <col min="6" max="8" width="14.66015625" style="2" customWidth="1"/>
    <col min="9" max="245" width="8" style="2" customWidth="1"/>
    <col min="246" max="16384" width="6.83203125" style="2" customWidth="1"/>
  </cols>
  <sheetData>
    <row r="1" spans="1:3" ht="19.5" customHeight="1">
      <c r="A1" s="1" t="s">
        <v>296</v>
      </c>
      <c r="B1" s="1"/>
      <c r="C1" s="1"/>
    </row>
    <row r="2" spans="1:245" ht="19.5" customHeight="1">
      <c r="A2" s="3"/>
      <c r="B2" s="4"/>
      <c r="C2" s="4"/>
      <c r="D2" s="4"/>
      <c r="E2" s="4"/>
      <c r="F2" s="4"/>
      <c r="G2" s="4"/>
      <c r="H2" s="25" t="s">
        <v>297</v>
      </c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</row>
    <row r="3" spans="1:245" ht="19.5" customHeight="1">
      <c r="A3" s="27" t="s">
        <v>298</v>
      </c>
      <c r="B3" s="27"/>
      <c r="C3" s="27"/>
      <c r="D3" s="27"/>
      <c r="E3" s="27"/>
      <c r="F3" s="27"/>
      <c r="G3" s="27"/>
      <c r="H3" s="27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</row>
    <row r="4" spans="1:245" ht="19.5" customHeight="1">
      <c r="A4" s="6" t="s">
        <v>290</v>
      </c>
      <c r="B4" s="6"/>
      <c r="C4" s="6"/>
      <c r="D4" s="6"/>
      <c r="E4" s="6"/>
      <c r="F4" s="7"/>
      <c r="G4" s="7"/>
      <c r="H4" s="26" t="s">
        <v>6</v>
      </c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</row>
    <row r="5" spans="1:245" ht="19.5" customHeight="1">
      <c r="A5" s="28" t="s">
        <v>58</v>
      </c>
      <c r="B5" s="28"/>
      <c r="C5" s="28"/>
      <c r="D5" s="29"/>
      <c r="E5" s="30"/>
      <c r="F5" s="31" t="s">
        <v>299</v>
      </c>
      <c r="G5" s="31"/>
      <c r="H5" s="31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</row>
    <row r="6" spans="1:245" ht="19.5" customHeight="1">
      <c r="A6" s="8" t="s">
        <v>69</v>
      </c>
      <c r="B6" s="32"/>
      <c r="C6" s="33"/>
      <c r="D6" s="34" t="s">
        <v>70</v>
      </c>
      <c r="E6" s="12" t="s">
        <v>119</v>
      </c>
      <c r="F6" s="19" t="s">
        <v>59</v>
      </c>
      <c r="G6" s="19" t="s">
        <v>115</v>
      </c>
      <c r="H6" s="31" t="s">
        <v>116</v>
      </c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</row>
    <row r="7" spans="1:245" ht="19.5" customHeight="1">
      <c r="A7" s="35" t="s">
        <v>79</v>
      </c>
      <c r="B7" s="13" t="s">
        <v>80</v>
      </c>
      <c r="C7" s="14" t="s">
        <v>81</v>
      </c>
      <c r="D7" s="36"/>
      <c r="E7" s="14"/>
      <c r="F7" s="13"/>
      <c r="G7" s="13"/>
      <c r="H7" s="37"/>
      <c r="I7" s="46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</row>
    <row r="8" spans="1:245" ht="24" customHeight="1">
      <c r="A8" s="15"/>
      <c r="B8" s="15"/>
      <c r="C8" s="15"/>
      <c r="D8" s="15"/>
      <c r="E8" s="15" t="s">
        <v>292</v>
      </c>
      <c r="F8" s="38"/>
      <c r="G8" s="39"/>
      <c r="H8" s="38"/>
      <c r="I8" s="46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</row>
    <row r="9" spans="1:245" ht="24" customHeight="1">
      <c r="A9" s="15"/>
      <c r="B9" s="15"/>
      <c r="C9" s="15"/>
      <c r="D9" s="15"/>
      <c r="E9" s="15"/>
      <c r="F9" s="38"/>
      <c r="G9" s="39"/>
      <c r="H9" s="38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</row>
    <row r="10" spans="1:245" ht="24" customHeight="1">
      <c r="A10" s="15"/>
      <c r="B10" s="15"/>
      <c r="C10" s="15"/>
      <c r="D10" s="15"/>
      <c r="E10" s="15"/>
      <c r="F10" s="38"/>
      <c r="G10" s="39"/>
      <c r="H10" s="38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</row>
    <row r="11" spans="1:245" ht="24" customHeight="1">
      <c r="A11" s="15"/>
      <c r="B11" s="15"/>
      <c r="C11" s="15"/>
      <c r="D11" s="15"/>
      <c r="E11" s="15"/>
      <c r="F11" s="38"/>
      <c r="G11" s="39"/>
      <c r="H11" s="38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</row>
    <row r="12" spans="1:245" ht="24" customHeight="1">
      <c r="A12" s="15"/>
      <c r="B12" s="15"/>
      <c r="C12" s="15"/>
      <c r="D12" s="15"/>
      <c r="E12" s="15"/>
      <c r="F12" s="38"/>
      <c r="G12" s="39"/>
      <c r="H12" s="38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</row>
    <row r="13" spans="1:245" ht="24" customHeight="1">
      <c r="A13" s="15"/>
      <c r="B13" s="15"/>
      <c r="C13" s="15"/>
      <c r="D13" s="15"/>
      <c r="E13" s="15"/>
      <c r="F13" s="38"/>
      <c r="G13" s="39"/>
      <c r="H13" s="38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</row>
    <row r="14" spans="1:245" ht="24" customHeight="1">
      <c r="A14" s="15"/>
      <c r="B14" s="15"/>
      <c r="C14" s="15"/>
      <c r="D14" s="15"/>
      <c r="E14" s="15"/>
      <c r="F14" s="38"/>
      <c r="G14" s="39"/>
      <c r="H14" s="38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</row>
    <row r="15" spans="1:245" ht="24" customHeight="1">
      <c r="A15" s="15"/>
      <c r="B15" s="15"/>
      <c r="C15" s="15"/>
      <c r="D15" s="15"/>
      <c r="E15" s="15"/>
      <c r="F15" s="38"/>
      <c r="G15" s="39"/>
      <c r="H15" s="38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</row>
    <row r="16" spans="1:245" ht="24" customHeight="1">
      <c r="A16" s="15"/>
      <c r="B16" s="15"/>
      <c r="C16" s="15"/>
      <c r="D16" s="15"/>
      <c r="E16" s="15"/>
      <c r="F16" s="38"/>
      <c r="G16" s="39"/>
      <c r="H16" s="38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</row>
    <row r="17" spans="1:245" ht="24" customHeight="1">
      <c r="A17" s="15"/>
      <c r="B17" s="15"/>
      <c r="C17" s="15"/>
      <c r="D17" s="15"/>
      <c r="E17" s="15"/>
      <c r="F17" s="38"/>
      <c r="G17" s="39"/>
      <c r="H17" s="38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</row>
    <row r="18" spans="1:245" ht="24" customHeight="1">
      <c r="A18" s="15"/>
      <c r="B18" s="15"/>
      <c r="C18" s="15"/>
      <c r="D18" s="15"/>
      <c r="E18" s="15"/>
      <c r="F18" s="38"/>
      <c r="G18" s="39"/>
      <c r="H18" s="38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</row>
    <row r="19" spans="1:245" ht="24" customHeight="1">
      <c r="A19" s="15"/>
      <c r="B19" s="15"/>
      <c r="C19" s="15"/>
      <c r="D19" s="15"/>
      <c r="E19" s="15"/>
      <c r="F19" s="38"/>
      <c r="G19" s="39"/>
      <c r="H19" s="38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</row>
    <row r="20" spans="1:245" ht="24" customHeight="1">
      <c r="A20" s="15"/>
      <c r="B20" s="15"/>
      <c r="C20" s="15"/>
      <c r="D20" s="15"/>
      <c r="E20" s="15"/>
      <c r="F20" s="38"/>
      <c r="G20" s="39"/>
      <c r="H20" s="38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</row>
    <row r="21" spans="1:245" ht="24" customHeight="1">
      <c r="A21" s="15"/>
      <c r="B21" s="15"/>
      <c r="C21" s="15"/>
      <c r="D21" s="15"/>
      <c r="E21" s="15"/>
      <c r="F21" s="38"/>
      <c r="G21" s="39"/>
      <c r="H21" s="38"/>
      <c r="I21" s="40"/>
      <c r="J21" s="47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</row>
    <row r="22" spans="1:245" ht="24" customHeight="1">
      <c r="A22" s="15"/>
      <c r="B22" s="15"/>
      <c r="C22" s="15"/>
      <c r="D22" s="15"/>
      <c r="E22" s="15"/>
      <c r="F22" s="38"/>
      <c r="G22" s="39"/>
      <c r="H22" s="38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</row>
    <row r="23" spans="1:245" ht="24" customHeight="1">
      <c r="A23" s="15"/>
      <c r="B23" s="15"/>
      <c r="C23" s="15"/>
      <c r="D23" s="15"/>
      <c r="E23" s="15"/>
      <c r="F23" s="38"/>
      <c r="G23" s="39"/>
      <c r="H23" s="38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</row>
    <row r="24" spans="1:245" ht="24" customHeight="1">
      <c r="A24" s="15"/>
      <c r="B24" s="15"/>
      <c r="C24" s="15"/>
      <c r="D24" s="15"/>
      <c r="E24" s="15"/>
      <c r="F24" s="38"/>
      <c r="G24" s="39"/>
      <c r="H24" s="38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</row>
    <row r="25" spans="1:245" ht="19.5" customHeight="1">
      <c r="A25" s="40"/>
      <c r="B25" s="40"/>
      <c r="C25" s="40"/>
      <c r="D25" s="41"/>
      <c r="E25" s="41"/>
      <c r="F25" s="41"/>
      <c r="G25" s="41"/>
      <c r="H25" s="41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</row>
    <row r="26" spans="1:245" ht="19.5" customHeight="1">
      <c r="A26" s="40"/>
      <c r="B26" s="40"/>
      <c r="C26" s="40"/>
      <c r="D26" s="40"/>
      <c r="E26" s="40"/>
      <c r="F26" s="40"/>
      <c r="G26" s="40"/>
      <c r="H26" s="41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</row>
    <row r="27" spans="1:245" ht="19.5" customHeight="1">
      <c r="A27" s="40"/>
      <c r="B27" s="40"/>
      <c r="C27" s="40"/>
      <c r="D27" s="41"/>
      <c r="E27" s="41"/>
      <c r="F27" s="41"/>
      <c r="G27" s="41"/>
      <c r="H27" s="41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</row>
    <row r="28" spans="1:245" ht="19.5" customHeight="1">
      <c r="A28" s="40"/>
      <c r="B28" s="40"/>
      <c r="C28" s="40"/>
      <c r="D28" s="41"/>
      <c r="E28" s="41"/>
      <c r="F28" s="41"/>
      <c r="G28" s="41"/>
      <c r="H28" s="41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</row>
    <row r="29" spans="1:245" ht="19.5" customHeight="1">
      <c r="A29" s="40"/>
      <c r="B29" s="40"/>
      <c r="C29" s="40"/>
      <c r="D29" s="40"/>
      <c r="E29" s="40"/>
      <c r="F29" s="40"/>
      <c r="G29" s="40"/>
      <c r="H29" s="41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</row>
    <row r="30" spans="1:245" ht="19.5" customHeight="1">
      <c r="A30" s="40"/>
      <c r="B30" s="40"/>
      <c r="C30" s="40"/>
      <c r="D30" s="41"/>
      <c r="E30" s="41"/>
      <c r="F30" s="41"/>
      <c r="G30" s="41"/>
      <c r="H30" s="41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</row>
    <row r="31" spans="1:245" ht="19.5" customHeight="1">
      <c r="A31" s="40"/>
      <c r="B31" s="40"/>
      <c r="C31" s="40"/>
      <c r="D31" s="41"/>
      <c r="E31" s="41"/>
      <c r="F31" s="41"/>
      <c r="G31" s="41"/>
      <c r="H31" s="41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</row>
    <row r="32" spans="1:245" ht="19.5" customHeight="1">
      <c r="A32" s="40"/>
      <c r="B32" s="40"/>
      <c r="C32" s="40"/>
      <c r="D32" s="40"/>
      <c r="E32" s="40"/>
      <c r="F32" s="40"/>
      <c r="G32" s="40"/>
      <c r="H32" s="41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</row>
    <row r="33" spans="1:245" ht="19.5" customHeight="1">
      <c r="A33" s="40"/>
      <c r="B33" s="40"/>
      <c r="C33" s="40"/>
      <c r="D33" s="40"/>
      <c r="E33" s="40"/>
      <c r="F33" s="40"/>
      <c r="G33" s="40"/>
      <c r="H33" s="41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</row>
    <row r="34" spans="1:245" ht="19.5" customHeight="1">
      <c r="A34" s="40"/>
      <c r="B34" s="40"/>
      <c r="C34" s="40"/>
      <c r="D34" s="40"/>
      <c r="E34" s="40"/>
      <c r="F34" s="40"/>
      <c r="G34" s="40"/>
      <c r="H34" s="41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</row>
    <row r="35" spans="1:245" ht="19.5" customHeight="1">
      <c r="A35" s="40"/>
      <c r="B35" s="40"/>
      <c r="C35" s="40"/>
      <c r="D35" s="40"/>
      <c r="E35" s="40"/>
      <c r="F35" s="40"/>
      <c r="G35" s="40"/>
      <c r="H35" s="41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</row>
    <row r="36" spans="1:245" ht="19.5" customHeight="1">
      <c r="A36" s="40"/>
      <c r="B36" s="40"/>
      <c r="C36" s="40"/>
      <c r="D36" s="40"/>
      <c r="E36" s="42"/>
      <c r="F36" s="42"/>
      <c r="G36" s="42"/>
      <c r="H36" s="41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</row>
    <row r="37" spans="1:245" ht="19.5" customHeight="1">
      <c r="A37" s="43"/>
      <c r="B37" s="43"/>
      <c r="C37" s="43"/>
      <c r="D37" s="43"/>
      <c r="E37" s="44"/>
      <c r="F37" s="44"/>
      <c r="G37" s="44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</row>
    <row r="38" spans="1:245" ht="19.5" customHeight="1">
      <c r="A38" s="45"/>
      <c r="B38" s="45"/>
      <c r="C38" s="45"/>
      <c r="D38" s="45"/>
      <c r="E38" s="45"/>
      <c r="F38" s="45"/>
      <c r="G38" s="45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</row>
    <row r="39" spans="1:245" ht="19.5" customHeight="1">
      <c r="A39" s="43"/>
      <c r="B39" s="43"/>
      <c r="C39" s="43"/>
      <c r="D39" s="43"/>
      <c r="E39" s="43"/>
      <c r="F39" s="43"/>
      <c r="G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</row>
    <row r="40" spans="1:245" ht="19.5" customHeight="1">
      <c r="A40" s="43"/>
      <c r="B40" s="43"/>
      <c r="C40" s="43"/>
      <c r="D40" s="43"/>
      <c r="E40" s="43"/>
      <c r="F40" s="43"/>
      <c r="G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</row>
    <row r="41" spans="1:245" ht="19.5" customHeight="1">
      <c r="A41" s="43"/>
      <c r="B41" s="43"/>
      <c r="C41" s="43"/>
      <c r="D41" s="43"/>
      <c r="E41" s="43"/>
      <c r="F41" s="43"/>
      <c r="G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</row>
    <row r="42" spans="1:245" ht="19.5" customHeight="1">
      <c r="A42" s="43"/>
      <c r="B42" s="43"/>
      <c r="C42" s="43"/>
      <c r="D42" s="43"/>
      <c r="E42" s="43"/>
      <c r="F42" s="43"/>
      <c r="G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</row>
    <row r="43" spans="1:245" ht="19.5" customHeight="1">
      <c r="A43" s="43"/>
      <c r="B43" s="43"/>
      <c r="C43" s="43"/>
      <c r="D43" s="43"/>
      <c r="E43" s="43"/>
      <c r="F43" s="43"/>
      <c r="G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</row>
    <row r="44" spans="1:245" ht="19.5" customHeight="1">
      <c r="A44" s="43"/>
      <c r="B44" s="43"/>
      <c r="C44" s="43"/>
      <c r="D44" s="43"/>
      <c r="E44" s="43"/>
      <c r="F44" s="43"/>
      <c r="G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</row>
    <row r="45" spans="1:245" ht="19.5" customHeight="1">
      <c r="A45" s="43"/>
      <c r="B45" s="43"/>
      <c r="C45" s="43"/>
      <c r="D45" s="43"/>
      <c r="E45" s="43"/>
      <c r="F45" s="43"/>
      <c r="G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</row>
    <row r="46" spans="1:245" ht="19.5" customHeight="1">
      <c r="A46" s="43"/>
      <c r="B46" s="43"/>
      <c r="C46" s="43"/>
      <c r="D46" s="43"/>
      <c r="E46" s="43"/>
      <c r="F46" s="43"/>
      <c r="G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  <c r="IJ46" s="43"/>
      <c r="IK46" s="43"/>
    </row>
    <row r="47" spans="1:245" ht="19.5" customHeight="1">
      <c r="A47" s="43"/>
      <c r="B47" s="43"/>
      <c r="C47" s="43"/>
      <c r="D47" s="43"/>
      <c r="E47" s="43"/>
      <c r="F47" s="43"/>
      <c r="G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  <c r="IJ47" s="43"/>
      <c r="IK47" s="43"/>
    </row>
    <row r="48" spans="1:245" ht="19.5" customHeight="1">
      <c r="A48" s="43"/>
      <c r="B48" s="43"/>
      <c r="C48" s="43"/>
      <c r="D48" s="43"/>
      <c r="E48" s="43"/>
      <c r="F48" s="43"/>
      <c r="G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</row>
    <row r="49" spans="1:245" ht="19.5" customHeight="1">
      <c r="A49" s="43"/>
      <c r="B49" s="43"/>
      <c r="C49" s="43"/>
      <c r="D49" s="43"/>
      <c r="E49" s="43"/>
      <c r="F49" s="43"/>
      <c r="G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12"/>
  <sheetViews>
    <sheetView showGridLines="0" showZeros="0" workbookViewId="0" topLeftCell="A1">
      <selection activeCell="E14" sqref="E14"/>
    </sheetView>
  </sheetViews>
  <sheetFormatPr defaultColWidth="14.5" defaultRowHeight="20.25" customHeight="1"/>
  <cols>
    <col min="1" max="3" width="7.33203125" style="0" customWidth="1"/>
    <col min="4" max="4" width="14.5" style="0" customWidth="1"/>
    <col min="5" max="5" width="34" style="0" customWidth="1"/>
    <col min="6" max="6" width="18.33203125" style="0" customWidth="1"/>
    <col min="7" max="7" width="22" style="0" customWidth="1"/>
    <col min="8" max="8" width="19.16015625" style="0" customWidth="1"/>
    <col min="9" max="9" width="5.83203125" style="0" customWidth="1"/>
    <col min="10" max="10" width="14.5" style="0" customWidth="1"/>
    <col min="11" max="11" width="9.33203125" style="0" customWidth="1"/>
    <col min="12" max="12" width="11.33203125" style="0" customWidth="1"/>
  </cols>
  <sheetData>
    <row r="1" spans="1:8" ht="19.5" customHeight="1">
      <c r="A1" s="1" t="s">
        <v>296</v>
      </c>
      <c r="B1" s="1"/>
      <c r="C1" s="1"/>
      <c r="D1" s="2"/>
      <c r="E1" s="2"/>
      <c r="F1" s="2"/>
      <c r="G1" s="2"/>
      <c r="H1" s="2"/>
    </row>
    <row r="2" spans="1:20" ht="19.5" customHeight="1">
      <c r="A2" s="3"/>
      <c r="B2" s="4"/>
      <c r="C2" s="4"/>
      <c r="D2" s="4"/>
      <c r="E2" s="4"/>
      <c r="F2" s="4"/>
      <c r="G2" s="4"/>
      <c r="T2" s="25" t="s">
        <v>297</v>
      </c>
    </row>
    <row r="3" spans="1:20" ht="19.5" customHeight="1">
      <c r="A3" s="5" t="s">
        <v>300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9.5" customHeight="1">
      <c r="A4" s="6" t="s">
        <v>290</v>
      </c>
      <c r="B4" s="6"/>
      <c r="C4" s="6"/>
      <c r="D4" s="6"/>
      <c r="E4" s="6"/>
      <c r="F4" s="7"/>
      <c r="G4" s="7"/>
      <c r="T4" s="26" t="s">
        <v>6</v>
      </c>
    </row>
    <row r="5" spans="1:20" ht="19.5" customHeight="1">
      <c r="A5" s="8" t="s">
        <v>301</v>
      </c>
      <c r="B5" s="8"/>
      <c r="C5" s="8"/>
      <c r="D5" s="9"/>
      <c r="E5" s="10"/>
      <c r="F5" s="10"/>
      <c r="G5" s="10"/>
      <c r="H5" s="10"/>
      <c r="I5" s="10"/>
      <c r="J5" s="10"/>
      <c r="K5" s="10"/>
      <c r="L5" s="18"/>
      <c r="M5" s="19" t="s">
        <v>302</v>
      </c>
      <c r="N5" s="20" t="s">
        <v>303</v>
      </c>
      <c r="O5" s="10"/>
      <c r="P5" s="18"/>
      <c r="Q5" s="12" t="s">
        <v>304</v>
      </c>
      <c r="R5" s="12" t="s">
        <v>305</v>
      </c>
      <c r="S5" s="12" t="s">
        <v>306</v>
      </c>
      <c r="T5" s="19" t="s">
        <v>307</v>
      </c>
    </row>
    <row r="6" spans="1:20" ht="19.5" customHeight="1">
      <c r="A6" s="8" t="s">
        <v>69</v>
      </c>
      <c r="B6" s="8"/>
      <c r="C6" s="11"/>
      <c r="D6" s="12" t="s">
        <v>282</v>
      </c>
      <c r="E6" s="12" t="s">
        <v>119</v>
      </c>
      <c r="F6" s="12" t="s">
        <v>308</v>
      </c>
      <c r="G6" s="12" t="s">
        <v>309</v>
      </c>
      <c r="H6" s="12" t="s">
        <v>310</v>
      </c>
      <c r="I6" s="12" t="s">
        <v>311</v>
      </c>
      <c r="J6" s="12" t="s">
        <v>312</v>
      </c>
      <c r="K6" s="12" t="s">
        <v>313</v>
      </c>
      <c r="L6" s="12" t="s">
        <v>314</v>
      </c>
      <c r="M6" s="19"/>
      <c r="N6" s="12" t="s">
        <v>59</v>
      </c>
      <c r="O6" s="12" t="s">
        <v>315</v>
      </c>
      <c r="P6" s="12" t="s">
        <v>316</v>
      </c>
      <c r="Q6" s="12"/>
      <c r="R6" s="12"/>
      <c r="S6" s="12"/>
      <c r="T6" s="19"/>
    </row>
    <row r="7" spans="1:20" ht="19.5" customHeight="1">
      <c r="A7" s="13" t="s">
        <v>79</v>
      </c>
      <c r="B7" s="13" t="s">
        <v>80</v>
      </c>
      <c r="C7" s="14" t="s">
        <v>81</v>
      </c>
      <c r="D7" s="14"/>
      <c r="E7" s="14"/>
      <c r="F7" s="14"/>
      <c r="G7" s="14"/>
      <c r="H7" s="14"/>
      <c r="I7" s="14"/>
      <c r="J7" s="14"/>
      <c r="K7" s="14"/>
      <c r="L7" s="14"/>
      <c r="M7" s="13"/>
      <c r="N7" s="14"/>
      <c r="O7" s="14"/>
      <c r="P7" s="14"/>
      <c r="Q7" s="14"/>
      <c r="R7" s="14"/>
      <c r="S7" s="14"/>
      <c r="T7" s="13"/>
    </row>
    <row r="8" spans="1:20" ht="19.5" customHeight="1">
      <c r="A8" s="15"/>
      <c r="B8" s="15"/>
      <c r="C8" s="16"/>
      <c r="D8" s="17"/>
      <c r="E8" s="16" t="s">
        <v>292</v>
      </c>
      <c r="F8" s="17"/>
      <c r="G8" s="16"/>
      <c r="H8" s="17"/>
      <c r="I8" s="15"/>
      <c r="J8" s="16"/>
      <c r="K8" s="17"/>
      <c r="L8" s="21"/>
      <c r="M8" s="22"/>
      <c r="N8" s="22"/>
      <c r="O8" s="23"/>
      <c r="P8" s="24"/>
      <c r="Q8" s="22"/>
      <c r="R8" s="22"/>
      <c r="S8" s="22"/>
      <c r="T8" s="23"/>
    </row>
    <row r="9" spans="1:20" ht="19.5" customHeight="1">
      <c r="A9" s="3"/>
      <c r="B9" s="3"/>
      <c r="C9" s="3"/>
      <c r="D9" s="3"/>
      <c r="E9" s="3"/>
      <c r="K9" s="3"/>
      <c r="L9" s="3"/>
      <c r="M9" s="3"/>
      <c r="S9" s="3"/>
      <c r="T9" s="3"/>
    </row>
    <row r="10" spans="3:20" ht="19.5" customHeight="1">
      <c r="C10" s="3"/>
      <c r="D10" s="3"/>
      <c r="E10" s="3"/>
      <c r="K10" s="3"/>
      <c r="L10" s="3"/>
      <c r="M10" s="3"/>
      <c r="N10" s="3"/>
      <c r="T10" s="3"/>
    </row>
    <row r="11" spans="4:19" ht="19.5" customHeight="1">
      <c r="D11" s="3"/>
      <c r="E11" s="3"/>
      <c r="F11" s="3"/>
      <c r="J11" s="3"/>
      <c r="K11" s="3"/>
      <c r="L11" s="3"/>
      <c r="S11" s="3"/>
    </row>
    <row r="12" spans="5:19" ht="19.5" customHeight="1">
      <c r="E12" s="3"/>
      <c r="K12" s="3"/>
      <c r="S12" s="3"/>
    </row>
  </sheetData>
  <sheetProtection/>
  <mergeCells count="18">
    <mergeCell ref="A1:C1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5:M7"/>
    <mergeCell ref="N6:N7"/>
    <mergeCell ref="O6:O7"/>
    <mergeCell ref="P6:P7"/>
    <mergeCell ref="Q5:Q7"/>
    <mergeCell ref="R5:R7"/>
    <mergeCell ref="S5:S7"/>
    <mergeCell ref="T5:T7"/>
  </mergeCells>
  <printOptions gridLines="1"/>
  <pageMargins left="0.75" right="0.75" top="1" bottom="1" header="0.5" footer="0.5"/>
  <pageSetup orientation="portrait"/>
  <headerFooter alignWithMargins="0">
    <oddHeader>&amp;L&amp;C&amp;"宋体,常规"&amp;12&amp;A&amp;R</oddHeader>
    <oddFooter>&amp;L&amp;C&amp;"宋体,常规"&amp;12页(&amp;"宋体,常规"&amp;12&amp;P&amp;"宋体,常规"&amp;12)&amp;R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workbookViewId="0" topLeftCell="A14">
      <selection activeCell="D7" sqref="D7:D26"/>
    </sheetView>
  </sheetViews>
  <sheetFormatPr defaultColWidth="6.5" defaultRowHeight="20.25" customHeight="1"/>
  <cols>
    <col min="1" max="1" width="40.16015625" style="2" customWidth="1"/>
    <col min="2" max="2" width="25.16015625" style="2" customWidth="1"/>
    <col min="3" max="3" width="40.16015625" style="2" customWidth="1"/>
    <col min="4" max="4" width="25.16015625" style="2" customWidth="1"/>
    <col min="5" max="16384" width="6.5" style="2" customWidth="1"/>
  </cols>
  <sheetData>
    <row r="1" ht="19.5" customHeight="1">
      <c r="A1" s="142" t="s">
        <v>3</v>
      </c>
    </row>
    <row r="2" spans="1:4" ht="19.5" customHeight="1">
      <c r="A2" s="102"/>
      <c r="B2" s="102"/>
      <c r="C2" s="102"/>
      <c r="D2" s="51" t="s">
        <v>4</v>
      </c>
    </row>
    <row r="3" spans="1:4" ht="19.5" customHeight="1">
      <c r="A3" s="27" t="s">
        <v>5</v>
      </c>
      <c r="B3" s="27"/>
      <c r="C3" s="27"/>
      <c r="D3" s="27"/>
    </row>
    <row r="4" spans="1:4" ht="19.5" customHeight="1">
      <c r="A4" s="103"/>
      <c r="B4" s="103"/>
      <c r="C4" s="49"/>
      <c r="D4" s="26" t="s">
        <v>6</v>
      </c>
    </row>
    <row r="5" spans="1:4" ht="25.5" customHeight="1">
      <c r="A5" s="87" t="s">
        <v>7</v>
      </c>
      <c r="B5" s="87"/>
      <c r="C5" s="87" t="s">
        <v>8</v>
      </c>
      <c r="D5" s="87"/>
    </row>
    <row r="6" spans="1:4" ht="25.5" customHeight="1">
      <c r="A6" s="143" t="s">
        <v>9</v>
      </c>
      <c r="B6" s="144" t="s">
        <v>10</v>
      </c>
      <c r="C6" s="143" t="s">
        <v>9</v>
      </c>
      <c r="D6" s="144" t="s">
        <v>10</v>
      </c>
    </row>
    <row r="7" spans="1:4" ht="25.5" customHeight="1">
      <c r="A7" s="105" t="s">
        <v>11</v>
      </c>
      <c r="B7" s="108">
        <v>33311.92</v>
      </c>
      <c r="C7" s="107" t="s">
        <v>12</v>
      </c>
      <c r="D7" s="108">
        <v>12305.09</v>
      </c>
    </row>
    <row r="8" spans="1:4" ht="25.5" customHeight="1">
      <c r="A8" s="105" t="s">
        <v>13</v>
      </c>
      <c r="B8" s="106"/>
      <c r="C8" s="107" t="s">
        <v>14</v>
      </c>
      <c r="D8" s="108"/>
    </row>
    <row r="9" spans="1:4" ht="25.5" customHeight="1">
      <c r="A9" s="117" t="s">
        <v>15</v>
      </c>
      <c r="B9" s="113"/>
      <c r="C9" s="105" t="s">
        <v>16</v>
      </c>
      <c r="D9" s="108"/>
    </row>
    <row r="10" spans="1:4" ht="25.5" customHeight="1">
      <c r="A10" s="105" t="s">
        <v>17</v>
      </c>
      <c r="B10" s="108"/>
      <c r="C10" s="107" t="s">
        <v>18</v>
      </c>
      <c r="D10" s="108"/>
    </row>
    <row r="11" spans="1:4" ht="25.5" customHeight="1">
      <c r="A11" s="105" t="s">
        <v>19</v>
      </c>
      <c r="B11" s="108"/>
      <c r="C11" s="107" t="s">
        <v>20</v>
      </c>
      <c r="D11" s="108"/>
    </row>
    <row r="12" spans="1:4" ht="25.5" customHeight="1">
      <c r="A12" s="105" t="s">
        <v>21</v>
      </c>
      <c r="B12" s="106"/>
      <c r="C12" s="107" t="s">
        <v>22</v>
      </c>
      <c r="D12" s="108"/>
    </row>
    <row r="13" spans="1:4" ht="25.5" customHeight="1">
      <c r="A13" s="117"/>
      <c r="B13" s="112"/>
      <c r="C13" s="105" t="s">
        <v>23</v>
      </c>
      <c r="D13" s="108">
        <v>661.2</v>
      </c>
    </row>
    <row r="14" spans="1:4" ht="25.5" customHeight="1">
      <c r="A14" s="117"/>
      <c r="B14" s="106"/>
      <c r="C14" s="105" t="s">
        <v>24</v>
      </c>
      <c r="D14" s="108">
        <v>3497.89</v>
      </c>
    </row>
    <row r="15" spans="1:4" ht="25.5" customHeight="1">
      <c r="A15" s="117"/>
      <c r="B15" s="106"/>
      <c r="C15" s="105" t="s">
        <v>25</v>
      </c>
      <c r="D15" s="108"/>
    </row>
    <row r="16" spans="1:4" ht="25.5" customHeight="1">
      <c r="A16" s="117"/>
      <c r="B16" s="106"/>
      <c r="C16" s="105" t="s">
        <v>26</v>
      </c>
      <c r="D16" s="108">
        <v>679.44</v>
      </c>
    </row>
    <row r="17" spans="1:4" ht="25.5" customHeight="1">
      <c r="A17" s="117"/>
      <c r="B17" s="106"/>
      <c r="C17" s="105" t="s">
        <v>27</v>
      </c>
      <c r="D17" s="108"/>
    </row>
    <row r="18" spans="1:4" ht="25.5" customHeight="1">
      <c r="A18" s="117"/>
      <c r="B18" s="106"/>
      <c r="C18" s="105" t="s">
        <v>28</v>
      </c>
      <c r="D18" s="108"/>
    </row>
    <row r="19" spans="1:4" ht="25.5" customHeight="1">
      <c r="A19" s="117"/>
      <c r="B19" s="106"/>
      <c r="C19" s="105" t="s">
        <v>29</v>
      </c>
      <c r="D19" s="108">
        <v>14431.93</v>
      </c>
    </row>
    <row r="20" spans="1:4" ht="25.5" customHeight="1">
      <c r="A20" s="117"/>
      <c r="B20" s="106"/>
      <c r="C20" s="105" t="s">
        <v>30</v>
      </c>
      <c r="D20" s="108"/>
    </row>
    <row r="21" spans="1:4" ht="25.5" customHeight="1">
      <c r="A21" s="117"/>
      <c r="B21" s="106"/>
      <c r="C21" s="105" t="s">
        <v>31</v>
      </c>
      <c r="D21" s="108"/>
    </row>
    <row r="22" spans="1:4" ht="25.5" customHeight="1">
      <c r="A22" s="117"/>
      <c r="B22" s="106"/>
      <c r="C22" s="105" t="s">
        <v>32</v>
      </c>
      <c r="D22" s="108"/>
    </row>
    <row r="23" spans="1:4" ht="25.5" customHeight="1">
      <c r="A23" s="117"/>
      <c r="B23" s="106"/>
      <c r="C23" s="105" t="s">
        <v>33</v>
      </c>
      <c r="D23" s="108"/>
    </row>
    <row r="24" spans="1:4" ht="25.5" customHeight="1">
      <c r="A24" s="117"/>
      <c r="B24" s="106"/>
      <c r="C24" s="105" t="s">
        <v>34</v>
      </c>
      <c r="D24" s="108"/>
    </row>
    <row r="25" spans="1:4" ht="25.5" customHeight="1">
      <c r="A25" s="117"/>
      <c r="B25" s="106"/>
      <c r="C25" s="105" t="s">
        <v>35</v>
      </c>
      <c r="D25" s="108"/>
    </row>
    <row r="26" spans="1:4" ht="25.5" customHeight="1">
      <c r="A26" s="117"/>
      <c r="B26" s="106"/>
      <c r="C26" s="105" t="s">
        <v>36</v>
      </c>
      <c r="D26" s="108">
        <v>1736.37</v>
      </c>
    </row>
    <row r="27" spans="1:4" ht="25.5" customHeight="1">
      <c r="A27" s="117"/>
      <c r="B27" s="106"/>
      <c r="C27" s="105" t="s">
        <v>37</v>
      </c>
      <c r="D27" s="108"/>
    </row>
    <row r="28" spans="1:4" ht="25.5" customHeight="1">
      <c r="A28" s="117"/>
      <c r="B28" s="106"/>
      <c r="C28" s="105" t="s">
        <v>38</v>
      </c>
      <c r="D28" s="106"/>
    </row>
    <row r="29" spans="1:4" ht="25.5" customHeight="1">
      <c r="A29" s="117"/>
      <c r="B29" s="106"/>
      <c r="C29" s="105" t="s">
        <v>39</v>
      </c>
      <c r="D29" s="106"/>
    </row>
    <row r="30" spans="1:4" ht="25.5" customHeight="1">
      <c r="A30" s="117"/>
      <c r="B30" s="106"/>
      <c r="C30" s="105" t="s">
        <v>40</v>
      </c>
      <c r="D30" s="108"/>
    </row>
    <row r="31" spans="1:4" ht="25.5" customHeight="1">
      <c r="A31" s="117"/>
      <c r="B31" s="106"/>
      <c r="C31" s="105" t="s">
        <v>41</v>
      </c>
      <c r="D31" s="108"/>
    </row>
    <row r="32" spans="1:4" ht="25.5" customHeight="1">
      <c r="A32" s="117"/>
      <c r="B32" s="106"/>
      <c r="C32" s="105" t="s">
        <v>42</v>
      </c>
      <c r="D32" s="108"/>
    </row>
    <row r="33" spans="1:4" ht="25.5" customHeight="1">
      <c r="A33" s="117"/>
      <c r="B33" s="106"/>
      <c r="C33" s="105" t="s">
        <v>43</v>
      </c>
      <c r="D33" s="108"/>
    </row>
    <row r="34" spans="1:4" ht="25.5" customHeight="1">
      <c r="A34" s="117"/>
      <c r="B34" s="106"/>
      <c r="C34" s="105" t="s">
        <v>44</v>
      </c>
      <c r="D34" s="106"/>
    </row>
    <row r="35" spans="1:4" ht="25.5" customHeight="1">
      <c r="A35" s="143" t="s">
        <v>45</v>
      </c>
      <c r="B35" s="108">
        <v>33311.92</v>
      </c>
      <c r="C35" s="143" t="s">
        <v>46</v>
      </c>
      <c r="D35" s="108">
        <f>SUM(D7:D34)</f>
        <v>33311.92</v>
      </c>
    </row>
    <row r="36" spans="1:4" ht="25.5" customHeight="1">
      <c r="A36" s="105" t="s">
        <v>47</v>
      </c>
      <c r="B36" s="108"/>
      <c r="C36" s="145" t="s">
        <v>48</v>
      </c>
      <c r="D36" s="106"/>
    </row>
    <row r="37" spans="1:7" ht="25.5" customHeight="1">
      <c r="A37" s="105" t="s">
        <v>49</v>
      </c>
      <c r="B37" s="106"/>
      <c r="C37" s="145" t="s">
        <v>50</v>
      </c>
      <c r="D37" s="106"/>
      <c r="G37" s="146" t="s">
        <v>51</v>
      </c>
    </row>
    <row r="38" spans="1:4" ht="25.5" customHeight="1">
      <c r="A38" s="117"/>
      <c r="B38" s="112"/>
      <c r="C38" s="117" t="s">
        <v>52</v>
      </c>
      <c r="D38" s="106"/>
    </row>
    <row r="39" spans="1:31" ht="25.5" customHeight="1">
      <c r="A39" s="117"/>
      <c r="B39" s="122"/>
      <c r="C39" s="117"/>
      <c r="D39" s="106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</row>
    <row r="40" spans="1:31" ht="25.5" customHeight="1">
      <c r="A40" s="143" t="s">
        <v>53</v>
      </c>
      <c r="B40" s="122">
        <f>B35</f>
        <v>33311.92</v>
      </c>
      <c r="C40" s="143" t="s">
        <v>54</v>
      </c>
      <c r="D40" s="106">
        <f>D35</f>
        <v>33311.92</v>
      </c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</row>
    <row r="41" spans="1:31" ht="19.5" customHeight="1">
      <c r="A41" s="124"/>
      <c r="B41" s="125"/>
      <c r="C41" s="126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workbookViewId="0" topLeftCell="A1">
      <selection activeCell="H8" sqref="H8:H21"/>
    </sheetView>
  </sheetViews>
  <sheetFormatPr defaultColWidth="6.83203125" defaultRowHeight="12.75" customHeight="1"/>
  <cols>
    <col min="1" max="3" width="6" style="2" customWidth="1"/>
    <col min="4" max="4" width="10.33203125" style="2" customWidth="1"/>
    <col min="5" max="5" width="34.66015625" style="2" customWidth="1"/>
    <col min="6" max="6" width="12.16015625" style="2" customWidth="1"/>
    <col min="7" max="7" width="10" style="2" customWidth="1"/>
    <col min="8" max="9" width="12.16015625" style="2" customWidth="1"/>
    <col min="10" max="10" width="10" style="2" customWidth="1"/>
    <col min="11" max="12" width="12.16015625" style="2" customWidth="1"/>
    <col min="13" max="14" width="9.16015625" style="2" customWidth="1"/>
    <col min="15" max="15" width="8.83203125" style="2" customWidth="1"/>
    <col min="16" max="17" width="8" style="2" customWidth="1"/>
    <col min="18" max="18" width="9.16015625" style="2" customWidth="1"/>
    <col min="19" max="19" width="12.16015625" style="2" customWidth="1"/>
    <col min="20" max="20" width="8" style="2" customWidth="1"/>
    <col min="21" max="16384" width="6.83203125" style="2" customWidth="1"/>
  </cols>
  <sheetData>
    <row r="1" spans="1:4" ht="27" customHeight="1">
      <c r="A1" s="136" t="s">
        <v>55</v>
      </c>
      <c r="B1" s="136"/>
      <c r="C1" s="136"/>
      <c r="D1" s="136"/>
    </row>
    <row r="2" spans="1:20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41"/>
      <c r="T2" s="25" t="s">
        <v>56</v>
      </c>
    </row>
    <row r="3" spans="1:20" ht="19.5" customHeight="1">
      <c r="A3" s="27" t="s">
        <v>57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0" ht="19.5" customHeight="1">
      <c r="A4" s="6"/>
      <c r="B4" s="6"/>
      <c r="C4" s="6"/>
      <c r="D4" s="6"/>
      <c r="E4" s="6"/>
      <c r="F4" s="3"/>
      <c r="G4" s="3"/>
      <c r="H4" s="3"/>
      <c r="I4" s="3"/>
      <c r="J4" s="4"/>
      <c r="K4" s="4"/>
      <c r="L4" s="4"/>
      <c r="M4" s="4"/>
      <c r="N4" s="4"/>
      <c r="O4" s="4"/>
      <c r="P4" s="4"/>
      <c r="Q4" s="4"/>
      <c r="R4" s="4"/>
      <c r="S4" s="43"/>
      <c r="T4" s="26" t="s">
        <v>6</v>
      </c>
    </row>
    <row r="5" spans="1:20" ht="19.5" customHeight="1">
      <c r="A5" s="28" t="s">
        <v>58</v>
      </c>
      <c r="B5" s="28"/>
      <c r="C5" s="28"/>
      <c r="D5" s="29"/>
      <c r="E5" s="30"/>
      <c r="F5" s="19" t="s">
        <v>59</v>
      </c>
      <c r="G5" s="31" t="s">
        <v>60</v>
      </c>
      <c r="H5" s="19" t="s">
        <v>61</v>
      </c>
      <c r="I5" s="19" t="s">
        <v>62</v>
      </c>
      <c r="J5" s="19" t="s">
        <v>63</v>
      </c>
      <c r="K5" s="19" t="s">
        <v>64</v>
      </c>
      <c r="L5" s="19"/>
      <c r="M5" s="138" t="s">
        <v>65</v>
      </c>
      <c r="N5" s="32" t="s">
        <v>66</v>
      </c>
      <c r="O5" s="32"/>
      <c r="P5" s="32"/>
      <c r="Q5" s="32"/>
      <c r="R5" s="32"/>
      <c r="S5" s="19" t="s">
        <v>67</v>
      </c>
      <c r="T5" s="19" t="s">
        <v>68</v>
      </c>
    </row>
    <row r="6" spans="1:20" ht="19.5" customHeight="1">
      <c r="A6" s="8" t="s">
        <v>69</v>
      </c>
      <c r="B6" s="8"/>
      <c r="C6" s="11"/>
      <c r="D6" s="12" t="s">
        <v>70</v>
      </c>
      <c r="E6" s="12" t="s">
        <v>71</v>
      </c>
      <c r="F6" s="19"/>
      <c r="G6" s="31"/>
      <c r="H6" s="19"/>
      <c r="I6" s="19"/>
      <c r="J6" s="19"/>
      <c r="K6" s="139" t="s">
        <v>72</v>
      </c>
      <c r="L6" s="19" t="s">
        <v>73</v>
      </c>
      <c r="M6" s="138"/>
      <c r="N6" s="19" t="s">
        <v>74</v>
      </c>
      <c r="O6" s="19" t="s">
        <v>75</v>
      </c>
      <c r="P6" s="19" t="s">
        <v>76</v>
      </c>
      <c r="Q6" s="19" t="s">
        <v>77</v>
      </c>
      <c r="R6" s="19" t="s">
        <v>78</v>
      </c>
      <c r="S6" s="19"/>
      <c r="T6" s="19"/>
    </row>
    <row r="7" spans="1:20" ht="30.75" customHeight="1">
      <c r="A7" s="13" t="s">
        <v>79</v>
      </c>
      <c r="B7" s="35" t="s">
        <v>80</v>
      </c>
      <c r="C7" s="14" t="s">
        <v>81</v>
      </c>
      <c r="D7" s="14"/>
      <c r="E7" s="14"/>
      <c r="F7" s="13"/>
      <c r="G7" s="37"/>
      <c r="H7" s="13"/>
      <c r="I7" s="13"/>
      <c r="J7" s="13"/>
      <c r="K7" s="140"/>
      <c r="L7" s="13"/>
      <c r="M7" s="35"/>
      <c r="N7" s="13"/>
      <c r="O7" s="13"/>
      <c r="P7" s="13"/>
      <c r="Q7" s="13"/>
      <c r="R7" s="13"/>
      <c r="S7" s="13"/>
      <c r="T7" s="13"/>
    </row>
    <row r="8" spans="1:20" ht="23.25" customHeight="1">
      <c r="A8" s="15"/>
      <c r="B8" s="15"/>
      <c r="C8" s="15"/>
      <c r="D8" s="16"/>
      <c r="E8" s="17" t="s">
        <v>59</v>
      </c>
      <c r="F8" s="137">
        <f>H8</f>
        <v>33311.92</v>
      </c>
      <c r="G8" s="22"/>
      <c r="H8" s="134">
        <f>H9+H10+H11+H12+H13+H14+H15+H16+H17+H18+H19+H20+H21</f>
        <v>33311.92</v>
      </c>
      <c r="I8" s="71"/>
      <c r="J8" s="24"/>
      <c r="K8" s="22"/>
      <c r="L8" s="23"/>
      <c r="M8" s="71"/>
      <c r="N8" s="71"/>
      <c r="O8" s="24"/>
      <c r="P8" s="22"/>
      <c r="Q8" s="22"/>
      <c r="R8" s="23"/>
      <c r="S8" s="71"/>
      <c r="T8" s="71"/>
    </row>
    <row r="9" spans="1:20" ht="23.25" customHeight="1">
      <c r="A9" s="15" t="s">
        <v>82</v>
      </c>
      <c r="B9" s="15" t="s">
        <v>83</v>
      </c>
      <c r="C9" s="15" t="s">
        <v>83</v>
      </c>
      <c r="D9" s="16" t="s">
        <v>84</v>
      </c>
      <c r="E9" s="17" t="s">
        <v>85</v>
      </c>
      <c r="F9" s="137">
        <f aca="true" t="shared" si="0" ref="F9:F21">H9</f>
        <v>728.76</v>
      </c>
      <c r="G9" s="22"/>
      <c r="H9" s="134">
        <v>728.76</v>
      </c>
      <c r="I9" s="71"/>
      <c r="J9" s="24"/>
      <c r="K9" s="22"/>
      <c r="L9" s="23"/>
      <c r="M9" s="71"/>
      <c r="N9" s="71"/>
      <c r="O9" s="24"/>
      <c r="P9" s="22"/>
      <c r="Q9" s="22"/>
      <c r="R9" s="23"/>
      <c r="S9" s="71"/>
      <c r="T9" s="71"/>
    </row>
    <row r="10" spans="1:20" ht="23.25" customHeight="1">
      <c r="A10" s="15" t="s">
        <v>82</v>
      </c>
      <c r="B10" s="15" t="s">
        <v>86</v>
      </c>
      <c r="C10" s="15" t="s">
        <v>83</v>
      </c>
      <c r="D10" s="16" t="s">
        <v>84</v>
      </c>
      <c r="E10" s="17" t="s">
        <v>87</v>
      </c>
      <c r="F10" s="137">
        <f t="shared" si="0"/>
        <v>9464.69</v>
      </c>
      <c r="G10" s="22"/>
      <c r="H10" s="134">
        <v>9464.69</v>
      </c>
      <c r="I10" s="71"/>
      <c r="J10" s="24"/>
      <c r="K10" s="22"/>
      <c r="L10" s="23"/>
      <c r="M10" s="71"/>
      <c r="N10" s="71"/>
      <c r="O10" s="24"/>
      <c r="P10" s="22"/>
      <c r="Q10" s="22"/>
      <c r="R10" s="23"/>
      <c r="S10" s="71"/>
      <c r="T10" s="71"/>
    </row>
    <row r="11" spans="1:20" ht="23.25" customHeight="1">
      <c r="A11" s="15" t="s">
        <v>82</v>
      </c>
      <c r="B11" s="15" t="s">
        <v>88</v>
      </c>
      <c r="C11" s="15" t="s">
        <v>83</v>
      </c>
      <c r="D11" s="16" t="s">
        <v>84</v>
      </c>
      <c r="E11" s="17" t="s">
        <v>89</v>
      </c>
      <c r="F11" s="137">
        <f t="shared" si="0"/>
        <v>2111.64</v>
      </c>
      <c r="G11" s="22"/>
      <c r="H11" s="134">
        <v>2111.64</v>
      </c>
      <c r="I11" s="71"/>
      <c r="J11" s="24"/>
      <c r="K11" s="22"/>
      <c r="L11" s="23"/>
      <c r="M11" s="71"/>
      <c r="N11" s="71"/>
      <c r="O11" s="24"/>
      <c r="P11" s="22"/>
      <c r="Q11" s="22"/>
      <c r="R11" s="23"/>
      <c r="S11" s="71"/>
      <c r="T11" s="71"/>
    </row>
    <row r="12" spans="1:20" ht="23.25" customHeight="1">
      <c r="A12" s="15" t="s">
        <v>90</v>
      </c>
      <c r="B12" s="15" t="s">
        <v>91</v>
      </c>
      <c r="C12" s="15" t="s">
        <v>91</v>
      </c>
      <c r="D12" s="16" t="s">
        <v>84</v>
      </c>
      <c r="E12" s="17" t="s">
        <v>92</v>
      </c>
      <c r="F12" s="137">
        <f t="shared" si="0"/>
        <v>661.2</v>
      </c>
      <c r="G12" s="22"/>
      <c r="H12" s="134">
        <v>661.2</v>
      </c>
      <c r="I12" s="71"/>
      <c r="J12" s="24"/>
      <c r="K12" s="22"/>
      <c r="L12" s="23"/>
      <c r="M12" s="71"/>
      <c r="N12" s="71"/>
      <c r="O12" s="24"/>
      <c r="P12" s="22"/>
      <c r="Q12" s="22"/>
      <c r="R12" s="23"/>
      <c r="S12" s="71"/>
      <c r="T12" s="71"/>
    </row>
    <row r="13" spans="1:20" ht="23.25" customHeight="1">
      <c r="A13" s="15" t="s">
        <v>93</v>
      </c>
      <c r="B13" s="15" t="s">
        <v>94</v>
      </c>
      <c r="C13" s="15" t="s">
        <v>83</v>
      </c>
      <c r="D13" s="16" t="s">
        <v>84</v>
      </c>
      <c r="E13" s="17" t="s">
        <v>95</v>
      </c>
      <c r="F13" s="137">
        <f t="shared" si="0"/>
        <v>212</v>
      </c>
      <c r="G13" s="22"/>
      <c r="H13" s="134">
        <v>212</v>
      </c>
      <c r="I13" s="71"/>
      <c r="J13" s="24"/>
      <c r="K13" s="22"/>
      <c r="L13" s="23"/>
      <c r="M13" s="71"/>
      <c r="N13" s="71"/>
      <c r="O13" s="24"/>
      <c r="P13" s="22"/>
      <c r="Q13" s="22"/>
      <c r="R13" s="23"/>
      <c r="S13" s="71"/>
      <c r="T13" s="71"/>
    </row>
    <row r="14" spans="1:20" ht="23.25" customHeight="1">
      <c r="A14" s="15" t="s">
        <v>93</v>
      </c>
      <c r="B14" s="15" t="s">
        <v>94</v>
      </c>
      <c r="C14" s="15" t="s">
        <v>94</v>
      </c>
      <c r="D14" s="16" t="s">
        <v>84</v>
      </c>
      <c r="E14" s="17" t="s">
        <v>96</v>
      </c>
      <c r="F14" s="137">
        <f t="shared" si="0"/>
        <v>2264.78</v>
      </c>
      <c r="G14" s="22"/>
      <c r="H14" s="134">
        <v>2264.78</v>
      </c>
      <c r="I14" s="71"/>
      <c r="J14" s="24"/>
      <c r="K14" s="22"/>
      <c r="L14" s="23"/>
      <c r="M14" s="71"/>
      <c r="N14" s="71"/>
      <c r="O14" s="24"/>
      <c r="P14" s="22"/>
      <c r="Q14" s="22"/>
      <c r="R14" s="23"/>
      <c r="S14" s="71"/>
      <c r="T14" s="71"/>
    </row>
    <row r="15" spans="1:20" ht="23.25" customHeight="1">
      <c r="A15" s="15" t="s">
        <v>93</v>
      </c>
      <c r="B15" s="15" t="s">
        <v>94</v>
      </c>
      <c r="C15" s="15" t="s">
        <v>97</v>
      </c>
      <c r="D15" s="16" t="s">
        <v>84</v>
      </c>
      <c r="E15" s="17" t="s">
        <v>98</v>
      </c>
      <c r="F15" s="137">
        <f t="shared" si="0"/>
        <v>905.9100000000001</v>
      </c>
      <c r="G15" s="22"/>
      <c r="H15" s="134">
        <v>905.9100000000001</v>
      </c>
      <c r="I15" s="71"/>
      <c r="J15" s="24"/>
      <c r="K15" s="22"/>
      <c r="L15" s="23"/>
      <c r="M15" s="71"/>
      <c r="N15" s="71"/>
      <c r="O15" s="24"/>
      <c r="P15" s="22"/>
      <c r="Q15" s="22"/>
      <c r="R15" s="23"/>
      <c r="S15" s="71"/>
      <c r="T15" s="71"/>
    </row>
    <row r="16" spans="1:20" ht="23.25" customHeight="1">
      <c r="A16" s="15" t="s">
        <v>93</v>
      </c>
      <c r="B16" s="15" t="s">
        <v>99</v>
      </c>
      <c r="C16" s="15" t="s">
        <v>83</v>
      </c>
      <c r="D16" s="16" t="s">
        <v>84</v>
      </c>
      <c r="E16" s="17" t="s">
        <v>100</v>
      </c>
      <c r="F16" s="137">
        <f t="shared" si="0"/>
        <v>115.19999999999999</v>
      </c>
      <c r="G16" s="22"/>
      <c r="H16" s="134">
        <v>115.19999999999999</v>
      </c>
      <c r="I16" s="71"/>
      <c r="J16" s="24"/>
      <c r="K16" s="22"/>
      <c r="L16" s="23"/>
      <c r="M16" s="71"/>
      <c r="N16" s="71"/>
      <c r="O16" s="24"/>
      <c r="P16" s="22"/>
      <c r="Q16" s="22"/>
      <c r="R16" s="23"/>
      <c r="S16" s="71"/>
      <c r="T16" s="71"/>
    </row>
    <row r="17" spans="1:20" ht="23.25" customHeight="1">
      <c r="A17" s="15" t="s">
        <v>101</v>
      </c>
      <c r="B17" s="15" t="s">
        <v>102</v>
      </c>
      <c r="C17" s="15" t="s">
        <v>83</v>
      </c>
      <c r="D17" s="16" t="s">
        <v>84</v>
      </c>
      <c r="E17" s="17" t="s">
        <v>103</v>
      </c>
      <c r="F17" s="137">
        <f t="shared" si="0"/>
        <v>472.66</v>
      </c>
      <c r="G17" s="22"/>
      <c r="H17" s="134">
        <v>472.66</v>
      </c>
      <c r="I17" s="71"/>
      <c r="J17" s="24"/>
      <c r="K17" s="22"/>
      <c r="L17" s="23"/>
      <c r="M17" s="71"/>
      <c r="N17" s="71"/>
      <c r="O17" s="24"/>
      <c r="P17" s="22"/>
      <c r="Q17" s="22"/>
      <c r="R17" s="23"/>
      <c r="S17" s="71"/>
      <c r="T17" s="71"/>
    </row>
    <row r="18" spans="1:20" ht="23.25" customHeight="1">
      <c r="A18" s="15" t="s">
        <v>101</v>
      </c>
      <c r="B18" s="15" t="s">
        <v>102</v>
      </c>
      <c r="C18" s="15" t="s">
        <v>104</v>
      </c>
      <c r="D18" s="16" t="s">
        <v>84</v>
      </c>
      <c r="E18" s="17" t="s">
        <v>105</v>
      </c>
      <c r="F18" s="137">
        <f t="shared" si="0"/>
        <v>206.78</v>
      </c>
      <c r="G18" s="22"/>
      <c r="H18" s="134">
        <v>206.78</v>
      </c>
      <c r="I18" s="71"/>
      <c r="J18" s="24"/>
      <c r="K18" s="22"/>
      <c r="L18" s="23"/>
      <c r="M18" s="71"/>
      <c r="N18" s="71"/>
      <c r="O18" s="24"/>
      <c r="P18" s="22"/>
      <c r="Q18" s="22"/>
      <c r="R18" s="23"/>
      <c r="S18" s="71"/>
      <c r="T18" s="71"/>
    </row>
    <row r="19" spans="1:20" ht="23.25" customHeight="1">
      <c r="A19" s="15" t="s">
        <v>106</v>
      </c>
      <c r="B19" s="15" t="s">
        <v>83</v>
      </c>
      <c r="C19" s="15" t="s">
        <v>83</v>
      </c>
      <c r="D19" s="16" t="s">
        <v>84</v>
      </c>
      <c r="E19" s="17" t="s">
        <v>107</v>
      </c>
      <c r="F19" s="137">
        <f t="shared" si="0"/>
        <v>2785.08</v>
      </c>
      <c r="G19" s="22"/>
      <c r="H19" s="134">
        <v>2785.08</v>
      </c>
      <c r="I19" s="71"/>
      <c r="J19" s="24"/>
      <c r="K19" s="22"/>
      <c r="L19" s="23"/>
      <c r="M19" s="71"/>
      <c r="N19" s="71"/>
      <c r="O19" s="24"/>
      <c r="P19" s="22"/>
      <c r="Q19" s="22"/>
      <c r="R19" s="23"/>
      <c r="S19" s="71"/>
      <c r="T19" s="71"/>
    </row>
    <row r="20" spans="1:20" ht="23.25" customHeight="1">
      <c r="A20" s="15" t="s">
        <v>106</v>
      </c>
      <c r="B20" s="15" t="s">
        <v>108</v>
      </c>
      <c r="C20" s="15" t="s">
        <v>94</v>
      </c>
      <c r="D20" s="16" t="s">
        <v>84</v>
      </c>
      <c r="E20" s="17" t="s">
        <v>109</v>
      </c>
      <c r="F20" s="137">
        <f t="shared" si="0"/>
        <v>11646.85</v>
      </c>
      <c r="G20" s="22"/>
      <c r="H20" s="134">
        <v>11646.85</v>
      </c>
      <c r="I20" s="71"/>
      <c r="J20" s="24"/>
      <c r="K20" s="22"/>
      <c r="L20" s="23"/>
      <c r="M20" s="71"/>
      <c r="N20" s="71"/>
      <c r="O20" s="24"/>
      <c r="P20" s="22"/>
      <c r="Q20" s="22"/>
      <c r="R20" s="23"/>
      <c r="S20" s="71"/>
      <c r="T20" s="71"/>
    </row>
    <row r="21" spans="1:20" ht="23.25" customHeight="1">
      <c r="A21" s="15" t="s">
        <v>110</v>
      </c>
      <c r="B21" s="15" t="s">
        <v>104</v>
      </c>
      <c r="C21" s="15" t="s">
        <v>83</v>
      </c>
      <c r="D21" s="16" t="s">
        <v>84</v>
      </c>
      <c r="E21" s="17" t="s">
        <v>111</v>
      </c>
      <c r="F21" s="137">
        <f t="shared" si="0"/>
        <v>1736.3700000000001</v>
      </c>
      <c r="G21" s="22"/>
      <c r="H21" s="134">
        <v>1736.37</v>
      </c>
      <c r="I21" s="71"/>
      <c r="J21" s="24"/>
      <c r="K21" s="22"/>
      <c r="L21" s="23"/>
      <c r="M21" s="71"/>
      <c r="N21" s="71"/>
      <c r="O21" s="24"/>
      <c r="P21" s="22"/>
      <c r="Q21" s="22"/>
      <c r="R21" s="23"/>
      <c r="S21" s="71"/>
      <c r="T21" s="71"/>
    </row>
    <row r="22" spans="1:20" ht="23.25" customHeight="1">
      <c r="A22" s="15"/>
      <c r="B22" s="15"/>
      <c r="C22" s="15"/>
      <c r="D22" s="16"/>
      <c r="E22" s="17"/>
      <c r="F22" s="22"/>
      <c r="G22" s="22"/>
      <c r="H22" s="23"/>
      <c r="I22" s="71"/>
      <c r="J22" s="24"/>
      <c r="K22" s="22"/>
      <c r="L22" s="23"/>
      <c r="M22" s="71"/>
      <c r="N22" s="71"/>
      <c r="O22" s="24"/>
      <c r="P22" s="22"/>
      <c r="Q22" s="22"/>
      <c r="R22" s="23"/>
      <c r="S22" s="71"/>
      <c r="T22" s="71"/>
    </row>
    <row r="23" spans="1:20" ht="23.25" customHeight="1">
      <c r="A23" s="15"/>
      <c r="B23" s="15"/>
      <c r="C23" s="15"/>
      <c r="D23" s="16"/>
      <c r="E23" s="17"/>
      <c r="F23" s="22"/>
      <c r="G23" s="22"/>
      <c r="H23" s="23"/>
      <c r="I23" s="71"/>
      <c r="J23" s="24"/>
      <c r="K23" s="22"/>
      <c r="L23" s="23"/>
      <c r="M23" s="71"/>
      <c r="N23" s="71"/>
      <c r="O23" s="24"/>
      <c r="P23" s="22"/>
      <c r="Q23" s="22"/>
      <c r="R23" s="23"/>
      <c r="S23" s="71"/>
      <c r="T23" s="71"/>
    </row>
    <row r="24" spans="1:20" ht="23.25" customHeight="1">
      <c r="A24" s="15"/>
      <c r="B24" s="15"/>
      <c r="C24" s="15"/>
      <c r="D24" s="16"/>
      <c r="E24" s="17"/>
      <c r="F24" s="22"/>
      <c r="G24" s="22"/>
      <c r="H24" s="23"/>
      <c r="I24" s="71"/>
      <c r="J24" s="24"/>
      <c r="K24" s="22"/>
      <c r="L24" s="23"/>
      <c r="M24" s="71"/>
      <c r="N24" s="71"/>
      <c r="O24" s="24"/>
      <c r="P24" s="22"/>
      <c r="Q24" s="22"/>
      <c r="R24" s="23"/>
      <c r="S24" s="71"/>
      <c r="T24" s="71"/>
    </row>
    <row r="25" spans="1:20" ht="23.25" customHeight="1">
      <c r="A25" s="15"/>
      <c r="B25" s="15"/>
      <c r="C25" s="15"/>
      <c r="D25" s="16"/>
      <c r="E25" s="17"/>
      <c r="F25" s="22"/>
      <c r="G25" s="22"/>
      <c r="H25" s="23"/>
      <c r="I25" s="71"/>
      <c r="J25" s="24"/>
      <c r="K25" s="22"/>
      <c r="L25" s="23"/>
      <c r="M25" s="71"/>
      <c r="N25" s="71"/>
      <c r="O25" s="24"/>
      <c r="P25" s="22"/>
      <c r="Q25" s="22"/>
      <c r="R25" s="23"/>
      <c r="S25" s="71"/>
      <c r="T25" s="71"/>
    </row>
    <row r="26" spans="1:20" ht="23.25" customHeight="1">
      <c r="A26" s="15"/>
      <c r="B26" s="15"/>
      <c r="C26" s="15"/>
      <c r="D26" s="16"/>
      <c r="E26" s="17"/>
      <c r="F26" s="22"/>
      <c r="G26" s="22"/>
      <c r="H26" s="23"/>
      <c r="I26" s="71"/>
      <c r="J26" s="24"/>
      <c r="K26" s="22"/>
      <c r="L26" s="23"/>
      <c r="M26" s="71"/>
      <c r="N26" s="71"/>
      <c r="O26" s="24"/>
      <c r="P26" s="22"/>
      <c r="Q26" s="22"/>
      <c r="R26" s="23"/>
      <c r="S26" s="71"/>
      <c r="T26" s="71"/>
    </row>
    <row r="27" spans="1:20" ht="23.25" customHeight="1">
      <c r="A27" s="15"/>
      <c r="B27" s="15"/>
      <c r="C27" s="15"/>
      <c r="D27" s="16"/>
      <c r="E27" s="17"/>
      <c r="F27" s="22"/>
      <c r="G27" s="22"/>
      <c r="H27" s="23"/>
      <c r="I27" s="71"/>
      <c r="J27" s="24"/>
      <c r="K27" s="22"/>
      <c r="L27" s="23"/>
      <c r="M27" s="71"/>
      <c r="N27" s="71"/>
      <c r="O27" s="24"/>
      <c r="P27" s="22"/>
      <c r="Q27" s="22"/>
      <c r="R27" s="23"/>
      <c r="S27" s="71"/>
      <c r="T27" s="71"/>
    </row>
    <row r="28" spans="1:20" ht="23.25" customHeight="1">
      <c r="A28" s="15"/>
      <c r="B28" s="15"/>
      <c r="C28" s="15"/>
      <c r="D28" s="16"/>
      <c r="E28" s="17"/>
      <c r="F28" s="22"/>
      <c r="G28" s="22"/>
      <c r="H28" s="23"/>
      <c r="I28" s="71"/>
      <c r="J28" s="24"/>
      <c r="K28" s="22"/>
      <c r="L28" s="23"/>
      <c r="M28" s="71"/>
      <c r="N28" s="71"/>
      <c r="O28" s="24"/>
      <c r="P28" s="22"/>
      <c r="Q28" s="22"/>
      <c r="R28" s="23"/>
      <c r="S28" s="71"/>
      <c r="T28" s="71"/>
    </row>
    <row r="29" spans="1:20" ht="23.25" customHeight="1">
      <c r="A29" s="15"/>
      <c r="B29" s="15"/>
      <c r="C29" s="15"/>
      <c r="D29" s="16"/>
      <c r="E29" s="17"/>
      <c r="F29" s="22"/>
      <c r="G29" s="22"/>
      <c r="H29" s="23"/>
      <c r="I29" s="71"/>
      <c r="J29" s="24"/>
      <c r="K29" s="22"/>
      <c r="L29" s="23"/>
      <c r="M29" s="71"/>
      <c r="N29" s="71"/>
      <c r="O29" s="24"/>
      <c r="P29" s="22"/>
      <c r="Q29" s="22"/>
      <c r="R29" s="23"/>
      <c r="S29" s="71"/>
      <c r="T29" s="71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 topLeftCell="A1">
      <selection activeCell="J21" sqref="J21"/>
    </sheetView>
  </sheetViews>
  <sheetFormatPr defaultColWidth="6.83203125" defaultRowHeight="12.75" customHeight="1"/>
  <cols>
    <col min="1" max="3" width="5.83203125" style="2" customWidth="1"/>
    <col min="4" max="4" width="9.16015625" style="2" customWidth="1"/>
    <col min="5" max="5" width="40.33203125" style="2" customWidth="1"/>
    <col min="6" max="10" width="17.16015625" style="2" customWidth="1"/>
    <col min="11" max="12" width="8" style="2" customWidth="1"/>
    <col min="13" max="16384" width="6.83203125" style="2" customWidth="1"/>
  </cols>
  <sheetData>
    <row r="1" spans="1:4" ht="22.5" customHeight="1">
      <c r="A1" s="127" t="s">
        <v>112</v>
      </c>
      <c r="B1" s="127"/>
      <c r="C1" s="127"/>
      <c r="D1" s="127"/>
    </row>
    <row r="2" spans="1:10" ht="22.5" customHeight="1">
      <c r="A2" s="49"/>
      <c r="B2" s="128"/>
      <c r="C2" s="128"/>
      <c r="D2" s="128"/>
      <c r="E2" s="128"/>
      <c r="F2" s="128"/>
      <c r="G2" s="128"/>
      <c r="H2" s="128"/>
      <c r="I2" s="128"/>
      <c r="J2" s="135" t="s">
        <v>113</v>
      </c>
    </row>
    <row r="3" spans="1:10" ht="22.5" customHeight="1">
      <c r="A3" s="27" t="s">
        <v>114</v>
      </c>
      <c r="B3" s="27"/>
      <c r="C3" s="27"/>
      <c r="D3" s="27"/>
      <c r="E3" s="27"/>
      <c r="F3" s="27"/>
      <c r="G3" s="27"/>
      <c r="H3" s="27"/>
      <c r="I3" s="27"/>
      <c r="J3" s="27"/>
    </row>
    <row r="4" spans="1:12" ht="22.5" customHeight="1">
      <c r="A4" s="103"/>
      <c r="B4" s="103"/>
      <c r="C4" s="103"/>
      <c r="D4" s="103"/>
      <c r="E4" s="103"/>
      <c r="F4" s="128"/>
      <c r="G4" s="128"/>
      <c r="H4" s="128"/>
      <c r="I4" s="128"/>
      <c r="J4" s="26" t="s">
        <v>6</v>
      </c>
      <c r="K4" s="43"/>
      <c r="L4" s="43"/>
    </row>
    <row r="5" spans="1:12" ht="22.5" customHeight="1">
      <c r="A5" s="87" t="s">
        <v>58</v>
      </c>
      <c r="B5" s="87"/>
      <c r="C5" s="87"/>
      <c r="D5" s="87"/>
      <c r="E5" s="87"/>
      <c r="F5" s="88" t="s">
        <v>59</v>
      </c>
      <c r="G5" s="88" t="s">
        <v>115</v>
      </c>
      <c r="H5" s="89" t="s">
        <v>116</v>
      </c>
      <c r="I5" s="89" t="s">
        <v>117</v>
      </c>
      <c r="J5" s="89" t="s">
        <v>118</v>
      </c>
      <c r="K5" s="43"/>
      <c r="L5" s="43"/>
    </row>
    <row r="6" spans="1:12" ht="22.5" customHeight="1">
      <c r="A6" s="87" t="s">
        <v>69</v>
      </c>
      <c r="B6" s="87"/>
      <c r="C6" s="87"/>
      <c r="D6" s="89" t="s">
        <v>70</v>
      </c>
      <c r="E6" s="89" t="s">
        <v>119</v>
      </c>
      <c r="F6" s="88"/>
      <c r="G6" s="88"/>
      <c r="H6" s="89"/>
      <c r="I6" s="89"/>
      <c r="J6" s="89"/>
      <c r="K6" s="43"/>
      <c r="L6" s="43"/>
    </row>
    <row r="7" spans="1:12" ht="22.5" customHeight="1">
      <c r="A7" s="90" t="s">
        <v>79</v>
      </c>
      <c r="B7" s="90" t="s">
        <v>80</v>
      </c>
      <c r="C7" s="91" t="s">
        <v>81</v>
      </c>
      <c r="D7" s="91"/>
      <c r="E7" s="91"/>
      <c r="F7" s="129"/>
      <c r="G7" s="129"/>
      <c r="H7" s="91"/>
      <c r="I7" s="91"/>
      <c r="J7" s="91"/>
      <c r="K7" s="43"/>
      <c r="L7" s="43"/>
    </row>
    <row r="8" spans="1:10" ht="22.5" customHeight="1">
      <c r="A8" s="130"/>
      <c r="B8" s="130"/>
      <c r="C8" s="131"/>
      <c r="D8" s="132"/>
      <c r="E8" s="131" t="s">
        <v>59</v>
      </c>
      <c r="F8" s="133">
        <f>G8</f>
        <v>33311.92</v>
      </c>
      <c r="G8" s="134">
        <f>G9+G10+G11+G12+G13+G14+G15+G16+G17+G18+G19+G20+G21</f>
        <v>33311.92</v>
      </c>
      <c r="H8" s="22"/>
      <c r="I8" s="22"/>
      <c r="J8" s="23"/>
    </row>
    <row r="9" spans="1:10" ht="22.5" customHeight="1">
      <c r="A9" s="130" t="s">
        <v>82</v>
      </c>
      <c r="B9" s="130" t="s">
        <v>83</v>
      </c>
      <c r="C9" s="131" t="s">
        <v>83</v>
      </c>
      <c r="D9" s="132" t="s">
        <v>84</v>
      </c>
      <c r="E9" s="131" t="s">
        <v>85</v>
      </c>
      <c r="F9" s="133">
        <f aca="true" t="shared" si="0" ref="F9:F21">G9</f>
        <v>728.76</v>
      </c>
      <c r="G9" s="134">
        <v>728.76</v>
      </c>
      <c r="H9" s="22"/>
      <c r="I9" s="22"/>
      <c r="J9" s="23"/>
    </row>
    <row r="10" spans="1:10" ht="22.5" customHeight="1">
      <c r="A10" s="130" t="s">
        <v>82</v>
      </c>
      <c r="B10" s="130" t="s">
        <v>86</v>
      </c>
      <c r="C10" s="131" t="s">
        <v>83</v>
      </c>
      <c r="D10" s="132" t="s">
        <v>84</v>
      </c>
      <c r="E10" s="131" t="s">
        <v>87</v>
      </c>
      <c r="F10" s="133">
        <f t="shared" si="0"/>
        <v>9464.69</v>
      </c>
      <c r="G10" s="134">
        <v>9464.69</v>
      </c>
      <c r="H10" s="22"/>
      <c r="I10" s="22"/>
      <c r="J10" s="23"/>
    </row>
    <row r="11" spans="1:10" ht="22.5" customHeight="1">
      <c r="A11" s="130" t="s">
        <v>82</v>
      </c>
      <c r="B11" s="130" t="s">
        <v>88</v>
      </c>
      <c r="C11" s="131" t="s">
        <v>83</v>
      </c>
      <c r="D11" s="132" t="s">
        <v>84</v>
      </c>
      <c r="E11" s="131" t="s">
        <v>89</v>
      </c>
      <c r="F11" s="133">
        <f t="shared" si="0"/>
        <v>2111.64</v>
      </c>
      <c r="G11" s="134">
        <v>2111.64</v>
      </c>
      <c r="H11" s="22"/>
      <c r="I11" s="22"/>
      <c r="J11" s="23"/>
    </row>
    <row r="12" spans="1:10" ht="22.5" customHeight="1">
      <c r="A12" s="130" t="s">
        <v>90</v>
      </c>
      <c r="B12" s="130" t="s">
        <v>91</v>
      </c>
      <c r="C12" s="131" t="s">
        <v>91</v>
      </c>
      <c r="D12" s="132" t="s">
        <v>84</v>
      </c>
      <c r="E12" s="131" t="s">
        <v>92</v>
      </c>
      <c r="F12" s="133">
        <f t="shared" si="0"/>
        <v>661.2</v>
      </c>
      <c r="G12" s="134">
        <v>661.2</v>
      </c>
      <c r="H12" s="22"/>
      <c r="I12" s="22"/>
      <c r="J12" s="23"/>
    </row>
    <row r="13" spans="1:10" ht="22.5" customHeight="1">
      <c r="A13" s="130" t="s">
        <v>93</v>
      </c>
      <c r="B13" s="130" t="s">
        <v>94</v>
      </c>
      <c r="C13" s="131" t="s">
        <v>83</v>
      </c>
      <c r="D13" s="132" t="s">
        <v>84</v>
      </c>
      <c r="E13" s="131" t="s">
        <v>95</v>
      </c>
      <c r="F13" s="133">
        <f t="shared" si="0"/>
        <v>212</v>
      </c>
      <c r="G13" s="134">
        <v>212</v>
      </c>
      <c r="H13" s="22"/>
      <c r="I13" s="22"/>
      <c r="J13" s="23"/>
    </row>
    <row r="14" spans="1:10" ht="22.5" customHeight="1">
      <c r="A14" s="130" t="s">
        <v>93</v>
      </c>
      <c r="B14" s="130" t="s">
        <v>94</v>
      </c>
      <c r="C14" s="131" t="s">
        <v>94</v>
      </c>
      <c r="D14" s="132" t="s">
        <v>84</v>
      </c>
      <c r="E14" s="131" t="s">
        <v>96</v>
      </c>
      <c r="F14" s="133">
        <f t="shared" si="0"/>
        <v>2264.78</v>
      </c>
      <c r="G14" s="134">
        <v>2264.78</v>
      </c>
      <c r="H14" s="22"/>
      <c r="I14" s="22"/>
      <c r="J14" s="23"/>
    </row>
    <row r="15" spans="1:10" ht="22.5" customHeight="1">
      <c r="A15" s="130" t="s">
        <v>93</v>
      </c>
      <c r="B15" s="130" t="s">
        <v>94</v>
      </c>
      <c r="C15" s="131" t="s">
        <v>97</v>
      </c>
      <c r="D15" s="132" t="s">
        <v>84</v>
      </c>
      <c r="E15" s="131" t="s">
        <v>98</v>
      </c>
      <c r="F15" s="133">
        <f t="shared" si="0"/>
        <v>905.9100000000001</v>
      </c>
      <c r="G15" s="134">
        <v>905.9100000000001</v>
      </c>
      <c r="H15" s="22"/>
      <c r="I15" s="22"/>
      <c r="J15" s="23"/>
    </row>
    <row r="16" spans="1:10" ht="22.5" customHeight="1">
      <c r="A16" s="130" t="s">
        <v>93</v>
      </c>
      <c r="B16" s="130" t="s">
        <v>99</v>
      </c>
      <c r="C16" s="131" t="s">
        <v>83</v>
      </c>
      <c r="D16" s="132" t="s">
        <v>84</v>
      </c>
      <c r="E16" s="131" t="s">
        <v>100</v>
      </c>
      <c r="F16" s="133">
        <f t="shared" si="0"/>
        <v>115.19999999999999</v>
      </c>
      <c r="G16" s="134">
        <v>115.19999999999999</v>
      </c>
      <c r="H16" s="22"/>
      <c r="I16" s="22"/>
      <c r="J16" s="23"/>
    </row>
    <row r="17" spans="1:10" ht="22.5" customHeight="1">
      <c r="A17" s="130" t="s">
        <v>101</v>
      </c>
      <c r="B17" s="130" t="s">
        <v>102</v>
      </c>
      <c r="C17" s="131" t="s">
        <v>83</v>
      </c>
      <c r="D17" s="132" t="s">
        <v>84</v>
      </c>
      <c r="E17" s="131" t="s">
        <v>103</v>
      </c>
      <c r="F17" s="133">
        <f t="shared" si="0"/>
        <v>472.66</v>
      </c>
      <c r="G17" s="134">
        <v>472.66</v>
      </c>
      <c r="H17" s="22"/>
      <c r="I17" s="22"/>
      <c r="J17" s="23"/>
    </row>
    <row r="18" spans="1:10" ht="22.5" customHeight="1">
      <c r="A18" s="130" t="s">
        <v>101</v>
      </c>
      <c r="B18" s="130" t="s">
        <v>102</v>
      </c>
      <c r="C18" s="131" t="s">
        <v>104</v>
      </c>
      <c r="D18" s="132" t="s">
        <v>84</v>
      </c>
      <c r="E18" s="131" t="s">
        <v>105</v>
      </c>
      <c r="F18" s="133">
        <f t="shared" si="0"/>
        <v>206.78</v>
      </c>
      <c r="G18" s="134">
        <v>206.78</v>
      </c>
      <c r="H18" s="22"/>
      <c r="I18" s="22"/>
      <c r="J18" s="23"/>
    </row>
    <row r="19" spans="1:10" ht="22.5" customHeight="1">
      <c r="A19" s="130" t="s">
        <v>106</v>
      </c>
      <c r="B19" s="130" t="s">
        <v>83</v>
      </c>
      <c r="C19" s="131" t="s">
        <v>83</v>
      </c>
      <c r="D19" s="132" t="s">
        <v>84</v>
      </c>
      <c r="E19" s="131" t="s">
        <v>107</v>
      </c>
      <c r="F19" s="133">
        <f t="shared" si="0"/>
        <v>2785.08</v>
      </c>
      <c r="G19" s="134">
        <v>2785.08</v>
      </c>
      <c r="H19" s="22"/>
      <c r="I19" s="22"/>
      <c r="J19" s="23"/>
    </row>
    <row r="20" spans="1:10" ht="22.5" customHeight="1">
      <c r="A20" s="130" t="s">
        <v>106</v>
      </c>
      <c r="B20" s="130" t="s">
        <v>108</v>
      </c>
      <c r="C20" s="131" t="s">
        <v>94</v>
      </c>
      <c r="D20" s="132" t="s">
        <v>84</v>
      </c>
      <c r="E20" s="131" t="s">
        <v>109</v>
      </c>
      <c r="F20" s="133">
        <f t="shared" si="0"/>
        <v>11646.85</v>
      </c>
      <c r="G20" s="134">
        <v>11646.85</v>
      </c>
      <c r="H20" s="22"/>
      <c r="I20" s="22"/>
      <c r="J20" s="23"/>
    </row>
    <row r="21" spans="1:10" ht="22.5" customHeight="1">
      <c r="A21" s="130" t="s">
        <v>110</v>
      </c>
      <c r="B21" s="130" t="s">
        <v>104</v>
      </c>
      <c r="C21" s="131" t="s">
        <v>83</v>
      </c>
      <c r="D21" s="132" t="s">
        <v>84</v>
      </c>
      <c r="E21" s="131" t="s">
        <v>111</v>
      </c>
      <c r="F21" s="133">
        <f t="shared" si="0"/>
        <v>1736.3700000000001</v>
      </c>
      <c r="G21" s="134">
        <v>1736.37</v>
      </c>
      <c r="H21" s="22"/>
      <c r="I21" s="22"/>
      <c r="J21" s="23"/>
    </row>
    <row r="22" spans="1:10" ht="22.5" customHeight="1">
      <c r="A22" s="130"/>
      <c r="B22" s="130"/>
      <c r="C22" s="131"/>
      <c r="D22" s="132"/>
      <c r="E22" s="131"/>
      <c r="F22" s="24"/>
      <c r="G22" s="22"/>
      <c r="H22" s="22"/>
      <c r="I22" s="22"/>
      <c r="J22" s="23"/>
    </row>
    <row r="23" spans="1:10" ht="22.5" customHeight="1">
      <c r="A23" s="130"/>
      <c r="B23" s="130"/>
      <c r="C23" s="131"/>
      <c r="D23" s="132"/>
      <c r="E23" s="131"/>
      <c r="F23" s="24"/>
      <c r="G23" s="22"/>
      <c r="H23" s="22"/>
      <c r="I23" s="22"/>
      <c r="J23" s="23"/>
    </row>
    <row r="24" spans="1:10" ht="22.5" customHeight="1">
      <c r="A24" s="130"/>
      <c r="B24" s="130"/>
      <c r="C24" s="131"/>
      <c r="D24" s="132"/>
      <c r="E24" s="131"/>
      <c r="F24" s="24"/>
      <c r="G24" s="22"/>
      <c r="H24" s="22"/>
      <c r="I24" s="22"/>
      <c r="J24" s="23"/>
    </row>
    <row r="25" spans="1:10" ht="22.5" customHeight="1">
      <c r="A25" s="130"/>
      <c r="B25" s="130"/>
      <c r="C25" s="131"/>
      <c r="D25" s="132"/>
      <c r="E25" s="131"/>
      <c r="F25" s="24"/>
      <c r="G25" s="22"/>
      <c r="H25" s="22"/>
      <c r="I25" s="22"/>
      <c r="J25" s="23"/>
    </row>
    <row r="26" spans="1:10" ht="22.5" customHeight="1">
      <c r="A26" s="130"/>
      <c r="B26" s="130"/>
      <c r="C26" s="131"/>
      <c r="D26" s="132"/>
      <c r="E26" s="131"/>
      <c r="F26" s="24"/>
      <c r="G26" s="22"/>
      <c r="H26" s="22"/>
      <c r="I26" s="22"/>
      <c r="J26" s="23"/>
    </row>
    <row r="27" spans="1:10" ht="22.5" customHeight="1">
      <c r="A27" s="130"/>
      <c r="B27" s="130"/>
      <c r="C27" s="131"/>
      <c r="D27" s="132"/>
      <c r="E27" s="131"/>
      <c r="F27" s="24"/>
      <c r="G27" s="22"/>
      <c r="H27" s="22"/>
      <c r="I27" s="22"/>
      <c r="J27" s="23"/>
    </row>
    <row r="28" spans="1:10" ht="22.5" customHeight="1">
      <c r="A28" s="130"/>
      <c r="B28" s="130"/>
      <c r="C28" s="131"/>
      <c r="D28" s="132"/>
      <c r="E28" s="131"/>
      <c r="F28" s="24"/>
      <c r="G28" s="22"/>
      <c r="H28" s="22"/>
      <c r="I28" s="22"/>
      <c r="J28" s="23"/>
    </row>
    <row r="29" spans="1:10" ht="22.5" customHeight="1">
      <c r="A29" s="130"/>
      <c r="B29" s="130"/>
      <c r="C29" s="131"/>
      <c r="D29" s="132"/>
      <c r="E29" s="131"/>
      <c r="F29" s="24"/>
      <c r="G29" s="22"/>
      <c r="H29" s="22"/>
      <c r="I29" s="22"/>
      <c r="J29" s="23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workbookViewId="0" topLeftCell="A7">
      <selection activeCell="G37" sqref="G37"/>
    </sheetView>
  </sheetViews>
  <sheetFormatPr defaultColWidth="6.83203125" defaultRowHeight="20.25" customHeight="1"/>
  <cols>
    <col min="1" max="1" width="40.16015625" style="2" customWidth="1"/>
    <col min="2" max="2" width="17.83203125" style="2" customWidth="1"/>
    <col min="3" max="3" width="31" style="2" customWidth="1"/>
    <col min="4" max="6" width="17.83203125" style="2" customWidth="1"/>
    <col min="7" max="8" width="12.16015625" style="2" customWidth="1"/>
    <col min="9" max="34" width="6.5" style="2" customWidth="1"/>
    <col min="35" max="35" width="6.16015625" style="2" customWidth="1"/>
    <col min="36" max="38" width="6.83203125" style="2" customWidth="1"/>
    <col min="39" max="41" width="6.16015625" style="2" customWidth="1"/>
    <col min="42" max="253" width="8" style="2" customWidth="1"/>
    <col min="254" max="16384" width="6.83203125" style="2" customWidth="1"/>
  </cols>
  <sheetData>
    <row r="1" ht="19.5" customHeight="1">
      <c r="A1" s="70" t="s">
        <v>120</v>
      </c>
    </row>
    <row r="2" spans="1:8" ht="19.5" customHeight="1">
      <c r="A2" s="102"/>
      <c r="B2" s="102"/>
      <c r="C2" s="102"/>
      <c r="D2" s="102"/>
      <c r="E2" s="102"/>
      <c r="F2" s="102"/>
      <c r="G2" s="102"/>
      <c r="H2" s="51" t="s">
        <v>121</v>
      </c>
    </row>
    <row r="3" spans="1:8" ht="19.5" customHeight="1">
      <c r="A3" s="27" t="s">
        <v>122</v>
      </c>
      <c r="B3" s="27"/>
      <c r="C3" s="27"/>
      <c r="D3" s="27"/>
      <c r="E3" s="27"/>
      <c r="F3" s="27"/>
      <c r="G3" s="27"/>
      <c r="H3" s="27"/>
    </row>
    <row r="4" spans="1:8" ht="19.5" customHeight="1">
      <c r="A4" s="103"/>
      <c r="B4" s="103"/>
      <c r="C4" s="49"/>
      <c r="D4" s="49"/>
      <c r="E4" s="49"/>
      <c r="F4" s="49"/>
      <c r="G4" s="49"/>
      <c r="H4" s="26" t="s">
        <v>6</v>
      </c>
    </row>
    <row r="5" spans="1:8" ht="19.5" customHeight="1">
      <c r="A5" s="87" t="s">
        <v>7</v>
      </c>
      <c r="B5" s="87"/>
      <c r="C5" s="87" t="s">
        <v>8</v>
      </c>
      <c r="D5" s="87"/>
      <c r="E5" s="87"/>
      <c r="F5" s="87"/>
      <c r="G5" s="87"/>
      <c r="H5" s="87"/>
    </row>
    <row r="6" spans="1:8" s="101" customFormat="1" ht="37.5" customHeight="1">
      <c r="A6" s="89" t="s">
        <v>9</v>
      </c>
      <c r="B6" s="91" t="s">
        <v>10</v>
      </c>
      <c r="C6" s="89" t="s">
        <v>9</v>
      </c>
      <c r="D6" s="91" t="s">
        <v>59</v>
      </c>
      <c r="E6" s="91" t="s">
        <v>123</v>
      </c>
      <c r="F6" s="104" t="s">
        <v>124</v>
      </c>
      <c r="G6" s="89" t="s">
        <v>125</v>
      </c>
      <c r="H6" s="104" t="s">
        <v>126</v>
      </c>
    </row>
    <row r="7" spans="1:8" ht="25.5" customHeight="1">
      <c r="A7" s="105" t="s">
        <v>127</v>
      </c>
      <c r="B7" s="106">
        <v>33311.92</v>
      </c>
      <c r="C7" s="107" t="s">
        <v>128</v>
      </c>
      <c r="D7" s="108">
        <f>D8+D14+D15+D17+D20+D27</f>
        <v>33311.92</v>
      </c>
      <c r="E7" s="108">
        <f>E8+E14+E15+E17+E20+E27</f>
        <v>33311.92</v>
      </c>
      <c r="F7" s="108"/>
      <c r="G7" s="109"/>
      <c r="H7" s="108"/>
    </row>
    <row r="8" spans="1:8" ht="25.5" customHeight="1">
      <c r="A8" s="105" t="s">
        <v>129</v>
      </c>
      <c r="B8" s="106">
        <v>33311.92</v>
      </c>
      <c r="C8" s="107" t="s">
        <v>130</v>
      </c>
      <c r="D8" s="110">
        <v>12305.09</v>
      </c>
      <c r="E8" s="108">
        <v>12305.09</v>
      </c>
      <c r="F8" s="111"/>
      <c r="G8" s="109"/>
      <c r="H8" s="108"/>
    </row>
    <row r="9" spans="1:8" ht="25.5" customHeight="1">
      <c r="A9" s="105" t="s">
        <v>131</v>
      </c>
      <c r="B9" s="106"/>
      <c r="C9" s="107" t="s">
        <v>132</v>
      </c>
      <c r="D9" s="110"/>
      <c r="E9" s="108"/>
      <c r="F9" s="111"/>
      <c r="G9" s="109"/>
      <c r="H9" s="108"/>
    </row>
    <row r="10" spans="1:8" ht="25.5" customHeight="1">
      <c r="A10" s="105" t="s">
        <v>133</v>
      </c>
      <c r="B10" s="112"/>
      <c r="C10" s="105" t="s">
        <v>134</v>
      </c>
      <c r="D10" s="110"/>
      <c r="E10" s="108"/>
      <c r="F10" s="111"/>
      <c r="G10" s="109"/>
      <c r="H10" s="108"/>
    </row>
    <row r="11" spans="1:8" ht="25.5" customHeight="1">
      <c r="A11" s="105" t="s">
        <v>135</v>
      </c>
      <c r="B11" s="113"/>
      <c r="C11" s="107" t="s">
        <v>136</v>
      </c>
      <c r="D11" s="110"/>
      <c r="E11" s="108"/>
      <c r="F11" s="111"/>
      <c r="G11" s="109"/>
      <c r="H11" s="108"/>
    </row>
    <row r="12" spans="1:8" ht="25.5" customHeight="1">
      <c r="A12" s="105" t="s">
        <v>129</v>
      </c>
      <c r="B12" s="108"/>
      <c r="C12" s="107" t="s">
        <v>137</v>
      </c>
      <c r="D12" s="110"/>
      <c r="E12" s="108"/>
      <c r="F12" s="111"/>
      <c r="G12" s="109"/>
      <c r="H12" s="108"/>
    </row>
    <row r="13" spans="1:8" ht="25.5" customHeight="1">
      <c r="A13" s="105" t="s">
        <v>131</v>
      </c>
      <c r="B13" s="108"/>
      <c r="C13" s="107" t="s">
        <v>138</v>
      </c>
      <c r="D13" s="110"/>
      <c r="E13" s="108"/>
      <c r="F13" s="111"/>
      <c r="G13" s="109"/>
      <c r="H13" s="108"/>
    </row>
    <row r="14" spans="1:8" ht="25.5" customHeight="1">
      <c r="A14" s="105" t="s">
        <v>133</v>
      </c>
      <c r="B14" s="108"/>
      <c r="C14" s="105" t="s">
        <v>139</v>
      </c>
      <c r="D14" s="110">
        <v>661.2</v>
      </c>
      <c r="E14" s="108">
        <v>661.2</v>
      </c>
      <c r="F14" s="111"/>
      <c r="G14" s="109"/>
      <c r="H14" s="108"/>
    </row>
    <row r="15" spans="1:8" ht="25.5" customHeight="1">
      <c r="A15" s="105" t="s">
        <v>140</v>
      </c>
      <c r="B15" s="106"/>
      <c r="C15" s="105" t="s">
        <v>141</v>
      </c>
      <c r="D15" s="110">
        <v>3497.89</v>
      </c>
      <c r="E15" s="108">
        <v>3497.89</v>
      </c>
      <c r="F15" s="111"/>
      <c r="G15" s="109"/>
      <c r="H15" s="108"/>
    </row>
    <row r="16" spans="1:8" ht="25.5" customHeight="1">
      <c r="A16" s="105"/>
      <c r="B16" s="114"/>
      <c r="C16" s="105" t="s">
        <v>142</v>
      </c>
      <c r="D16" s="110"/>
      <c r="E16" s="108"/>
      <c r="F16" s="111"/>
      <c r="G16" s="109"/>
      <c r="H16" s="108"/>
    </row>
    <row r="17" spans="1:8" ht="25.5" customHeight="1">
      <c r="A17" s="105"/>
      <c r="B17" s="114"/>
      <c r="C17" s="105" t="s">
        <v>143</v>
      </c>
      <c r="D17" s="110">
        <v>679.44</v>
      </c>
      <c r="E17" s="108">
        <v>679.44</v>
      </c>
      <c r="F17" s="111"/>
      <c r="G17" s="109"/>
      <c r="H17" s="108"/>
    </row>
    <row r="18" spans="1:8" ht="25.5" customHeight="1">
      <c r="A18" s="105"/>
      <c r="B18" s="114"/>
      <c r="C18" s="105" t="s">
        <v>144</v>
      </c>
      <c r="D18" s="110"/>
      <c r="E18" s="108"/>
      <c r="F18" s="111"/>
      <c r="G18" s="109"/>
      <c r="H18" s="108"/>
    </row>
    <row r="19" spans="1:8" ht="25.5" customHeight="1">
      <c r="A19" s="105"/>
      <c r="B19" s="114"/>
      <c r="C19" s="105" t="s">
        <v>145</v>
      </c>
      <c r="D19" s="110"/>
      <c r="E19" s="108"/>
      <c r="F19" s="111"/>
      <c r="G19" s="109"/>
      <c r="H19" s="108"/>
    </row>
    <row r="20" spans="1:8" ht="25.5" customHeight="1">
      <c r="A20" s="105"/>
      <c r="B20" s="114"/>
      <c r="C20" s="105" t="s">
        <v>146</v>
      </c>
      <c r="D20" s="110">
        <v>14431.93</v>
      </c>
      <c r="E20" s="108">
        <v>14431.93</v>
      </c>
      <c r="F20" s="111"/>
      <c r="G20" s="109"/>
      <c r="H20" s="108"/>
    </row>
    <row r="21" spans="1:8" ht="25.5" customHeight="1">
      <c r="A21" s="105"/>
      <c r="B21" s="114"/>
      <c r="C21" s="105" t="s">
        <v>147</v>
      </c>
      <c r="D21" s="110"/>
      <c r="E21" s="108"/>
      <c r="F21" s="111"/>
      <c r="G21" s="109"/>
      <c r="H21" s="108"/>
    </row>
    <row r="22" spans="1:8" ht="25.5" customHeight="1">
      <c r="A22" s="105"/>
      <c r="B22" s="114"/>
      <c r="C22" s="105" t="s">
        <v>148</v>
      </c>
      <c r="D22" s="110"/>
      <c r="E22" s="108"/>
      <c r="F22" s="111"/>
      <c r="G22" s="109"/>
      <c r="H22" s="108"/>
    </row>
    <row r="23" spans="1:8" ht="25.5" customHeight="1">
      <c r="A23" s="105"/>
      <c r="B23" s="114"/>
      <c r="C23" s="105" t="s">
        <v>149</v>
      </c>
      <c r="D23" s="110"/>
      <c r="E23" s="108"/>
      <c r="F23" s="111"/>
      <c r="G23" s="109"/>
      <c r="H23" s="108"/>
    </row>
    <row r="24" spans="1:8" ht="25.5" customHeight="1">
      <c r="A24" s="105"/>
      <c r="B24" s="114"/>
      <c r="C24" s="105" t="s">
        <v>150</v>
      </c>
      <c r="D24" s="110"/>
      <c r="E24" s="108"/>
      <c r="F24" s="111"/>
      <c r="G24" s="109"/>
      <c r="H24" s="108"/>
    </row>
    <row r="25" spans="1:8" ht="25.5" customHeight="1">
      <c r="A25" s="105"/>
      <c r="B25" s="114"/>
      <c r="C25" s="105" t="s">
        <v>151</v>
      </c>
      <c r="D25" s="110"/>
      <c r="E25" s="108"/>
      <c r="F25" s="111"/>
      <c r="G25" s="109"/>
      <c r="H25" s="108"/>
    </row>
    <row r="26" spans="1:8" ht="25.5" customHeight="1">
      <c r="A26" s="105"/>
      <c r="B26" s="114"/>
      <c r="C26" s="105" t="s">
        <v>152</v>
      </c>
      <c r="D26" s="110"/>
      <c r="E26" s="108"/>
      <c r="F26" s="111"/>
      <c r="G26" s="109"/>
      <c r="H26" s="108"/>
    </row>
    <row r="27" spans="1:8" ht="25.5" customHeight="1">
      <c r="A27" s="105"/>
      <c r="B27" s="114"/>
      <c r="C27" s="105" t="s">
        <v>153</v>
      </c>
      <c r="D27" s="110">
        <v>1736.37</v>
      </c>
      <c r="E27" s="108">
        <v>1736.37</v>
      </c>
      <c r="F27" s="111"/>
      <c r="G27" s="109"/>
      <c r="H27" s="108"/>
    </row>
    <row r="28" spans="1:8" ht="25.5" customHeight="1">
      <c r="A28" s="105"/>
      <c r="B28" s="114"/>
      <c r="C28" s="105" t="s">
        <v>154</v>
      </c>
      <c r="D28" s="110"/>
      <c r="E28" s="108"/>
      <c r="F28" s="111"/>
      <c r="G28" s="109"/>
      <c r="H28" s="108"/>
    </row>
    <row r="29" spans="1:8" ht="25.5" customHeight="1">
      <c r="A29" s="105"/>
      <c r="B29" s="114"/>
      <c r="C29" s="105" t="s">
        <v>155</v>
      </c>
      <c r="D29" s="110"/>
      <c r="E29" s="108"/>
      <c r="F29" s="111"/>
      <c r="G29" s="109"/>
      <c r="H29" s="108"/>
    </row>
    <row r="30" spans="1:8" ht="25.5" customHeight="1">
      <c r="A30" s="105"/>
      <c r="B30" s="114"/>
      <c r="C30" s="105" t="s">
        <v>156</v>
      </c>
      <c r="D30" s="110"/>
      <c r="E30" s="108"/>
      <c r="F30" s="111"/>
      <c r="G30" s="109"/>
      <c r="H30" s="108"/>
    </row>
    <row r="31" spans="1:8" ht="25.5" customHeight="1">
      <c r="A31" s="105"/>
      <c r="B31" s="114"/>
      <c r="C31" s="105" t="s">
        <v>157</v>
      </c>
      <c r="D31" s="110"/>
      <c r="E31" s="108"/>
      <c r="F31" s="111"/>
      <c r="G31" s="109"/>
      <c r="H31" s="108"/>
    </row>
    <row r="32" spans="1:8" ht="25.5" customHeight="1">
      <c r="A32" s="105"/>
      <c r="B32" s="114"/>
      <c r="C32" s="105" t="s">
        <v>158</v>
      </c>
      <c r="D32" s="110"/>
      <c r="E32" s="108"/>
      <c r="F32" s="111"/>
      <c r="G32" s="109"/>
      <c r="H32" s="108"/>
    </row>
    <row r="33" spans="1:8" ht="25.5" customHeight="1">
      <c r="A33" s="105"/>
      <c r="B33" s="114"/>
      <c r="C33" s="105" t="s">
        <v>159</v>
      </c>
      <c r="D33" s="110"/>
      <c r="E33" s="108"/>
      <c r="F33" s="111"/>
      <c r="G33" s="109"/>
      <c r="H33" s="108"/>
    </row>
    <row r="34" spans="1:8" ht="25.5" customHeight="1">
      <c r="A34" s="105"/>
      <c r="B34" s="114"/>
      <c r="C34" s="105" t="s">
        <v>160</v>
      </c>
      <c r="D34" s="110"/>
      <c r="E34" s="108"/>
      <c r="F34" s="111"/>
      <c r="G34" s="109"/>
      <c r="H34" s="108"/>
    </row>
    <row r="35" spans="1:8" ht="25.5" customHeight="1">
      <c r="A35" s="105"/>
      <c r="B35" s="114"/>
      <c r="C35" s="105" t="s">
        <v>161</v>
      </c>
      <c r="D35" s="115"/>
      <c r="E35" s="106"/>
      <c r="F35" s="116"/>
      <c r="G35" s="109"/>
      <c r="H35" s="106"/>
    </row>
    <row r="36" spans="1:8" ht="25.5" customHeight="1">
      <c r="A36" s="117"/>
      <c r="B36" s="118"/>
      <c r="C36" s="117" t="s">
        <v>162</v>
      </c>
      <c r="D36" s="119"/>
      <c r="E36" s="119"/>
      <c r="F36" s="119"/>
      <c r="G36" s="115"/>
      <c r="H36" s="112"/>
    </row>
    <row r="37" spans="1:34" ht="25.5" customHeight="1">
      <c r="A37" s="117"/>
      <c r="B37" s="120"/>
      <c r="C37" s="117"/>
      <c r="D37" s="106"/>
      <c r="E37" s="112"/>
      <c r="F37" s="112"/>
      <c r="G37" s="112"/>
      <c r="H37" s="11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</row>
    <row r="38" spans="1:34" ht="25.5" customHeight="1">
      <c r="A38" s="121" t="s">
        <v>53</v>
      </c>
      <c r="B38" s="122">
        <f>B7</f>
        <v>33311.92</v>
      </c>
      <c r="C38" s="123" t="s">
        <v>54</v>
      </c>
      <c r="D38" s="115">
        <f>D7</f>
        <v>33311.92</v>
      </c>
      <c r="E38" s="115">
        <f>E7</f>
        <v>33311.92</v>
      </c>
      <c r="F38" s="115"/>
      <c r="G38" s="106"/>
      <c r="H38" s="106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</row>
    <row r="39" spans="1:34" ht="19.5" customHeight="1">
      <c r="A39" s="124"/>
      <c r="B39" s="125"/>
      <c r="C39" s="126"/>
      <c r="D39" s="126"/>
      <c r="E39" s="126"/>
      <c r="F39" s="126"/>
      <c r="G39" s="126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21"/>
  <sheetViews>
    <sheetView workbookViewId="0" topLeftCell="A1">
      <selection activeCell="I16" sqref="I16"/>
    </sheetView>
  </sheetViews>
  <sheetFormatPr defaultColWidth="12.5" defaultRowHeight="12.75" customHeight="1"/>
  <cols>
    <col min="1" max="3" width="6.5" style="0" customWidth="1"/>
    <col min="4" max="4" width="12.5" style="0" customWidth="1"/>
    <col min="5" max="5" width="38.66015625" style="0" customWidth="1"/>
    <col min="6" max="6" width="13.5" style="0" customWidth="1"/>
    <col min="7" max="7" width="14" style="0" customWidth="1"/>
    <col min="8" max="8" width="14.33203125" style="0" customWidth="1"/>
    <col min="9" max="9" width="16" style="0" customWidth="1"/>
    <col min="10" max="10" width="13" style="0" customWidth="1"/>
    <col min="11" max="11" width="14" style="0" customWidth="1"/>
    <col min="12" max="12" width="11.83203125" style="0" customWidth="1"/>
    <col min="13" max="13" width="14.66015625" style="0" customWidth="1"/>
    <col min="14" max="14" width="15.16015625" style="0" customWidth="1"/>
    <col min="15" max="15" width="13.33203125" style="0" customWidth="1"/>
    <col min="16" max="44" width="11.83203125" style="0" customWidth="1"/>
    <col min="45" max="61" width="12.5" style="0" customWidth="1"/>
    <col min="62" max="86" width="8.33203125" style="0" customWidth="1"/>
  </cols>
  <sheetData>
    <row r="1" spans="1:8" ht="24" customHeight="1">
      <c r="A1" s="72" t="s">
        <v>163</v>
      </c>
      <c r="B1" s="72"/>
      <c r="C1" s="72"/>
      <c r="D1" s="2"/>
      <c r="E1" s="2"/>
      <c r="F1" s="2"/>
      <c r="G1" s="2"/>
      <c r="H1" s="2"/>
    </row>
    <row r="2" spans="1:110" ht="19.5" customHeight="1">
      <c r="A2" s="49"/>
      <c r="B2" s="49"/>
      <c r="C2" s="49"/>
      <c r="D2" s="50"/>
      <c r="E2" s="49"/>
      <c r="F2" s="49"/>
      <c r="H2" s="67"/>
      <c r="DF2" s="51" t="s">
        <v>164</v>
      </c>
    </row>
    <row r="3" spans="1:110" ht="25.5" customHeight="1">
      <c r="A3" s="73" t="s">
        <v>165</v>
      </c>
      <c r="B3" s="74"/>
      <c r="C3" s="74"/>
      <c r="D3" s="74"/>
      <c r="E3" s="74"/>
      <c r="F3" s="74"/>
      <c r="G3" s="9"/>
      <c r="H3" s="6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74"/>
    </row>
    <row r="4" spans="1:110" ht="19.5" customHeight="1">
      <c r="A4" s="6"/>
      <c r="B4" s="6"/>
      <c r="C4" s="6"/>
      <c r="D4" s="6"/>
      <c r="E4" s="3"/>
      <c r="F4" s="3"/>
      <c r="H4" s="67"/>
      <c r="DF4" s="26" t="s">
        <v>6</v>
      </c>
    </row>
    <row r="5" spans="1:110" ht="19.5" customHeight="1">
      <c r="A5" s="87" t="s">
        <v>58</v>
      </c>
      <c r="B5" s="87"/>
      <c r="C5" s="87"/>
      <c r="D5" s="87"/>
      <c r="E5" s="87"/>
      <c r="F5" s="88" t="s">
        <v>59</v>
      </c>
      <c r="G5" s="87" t="s">
        <v>166</v>
      </c>
      <c r="H5" s="87"/>
      <c r="I5" s="87"/>
      <c r="J5" s="87"/>
      <c r="K5" s="8"/>
      <c r="L5" s="8"/>
      <c r="M5" s="8"/>
      <c r="N5" s="8"/>
      <c r="O5" s="8"/>
      <c r="P5" s="11"/>
      <c r="Q5" s="96" t="s">
        <v>167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 t="s">
        <v>168</v>
      </c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 t="s">
        <v>169</v>
      </c>
      <c r="BK5" s="8"/>
      <c r="BL5" s="8"/>
      <c r="BM5" s="8"/>
      <c r="BN5" s="8"/>
      <c r="BO5" s="8" t="s">
        <v>170</v>
      </c>
      <c r="BP5" s="8"/>
      <c r="BQ5" s="8"/>
      <c r="BR5" s="8" t="s">
        <v>171</v>
      </c>
      <c r="BS5" s="8"/>
      <c r="BT5" s="8"/>
      <c r="BU5" s="8" t="s">
        <v>172</v>
      </c>
      <c r="BV5" s="8"/>
      <c r="BW5" s="8"/>
      <c r="BX5" s="8" t="s">
        <v>173</v>
      </c>
      <c r="BY5" s="8"/>
      <c r="BZ5" s="8"/>
      <c r="CA5" s="8"/>
      <c r="CB5" s="8"/>
      <c r="CC5" s="8"/>
      <c r="CD5" s="8"/>
      <c r="CE5" s="8"/>
      <c r="CF5" s="8"/>
      <c r="CG5" s="8"/>
      <c r="CH5" s="8"/>
      <c r="CI5" s="8" t="s">
        <v>174</v>
      </c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 t="s">
        <v>175</v>
      </c>
      <c r="CZ5" s="8"/>
      <c r="DA5" s="8"/>
      <c r="DB5" s="8"/>
      <c r="DC5" s="8"/>
      <c r="DD5" s="8"/>
      <c r="DE5" s="8"/>
      <c r="DF5" s="8"/>
    </row>
    <row r="6" spans="1:110" ht="19.5" customHeight="1">
      <c r="A6" s="87" t="s">
        <v>69</v>
      </c>
      <c r="B6" s="87"/>
      <c r="C6" s="87"/>
      <c r="D6" s="89" t="s">
        <v>70</v>
      </c>
      <c r="E6" s="89" t="s">
        <v>119</v>
      </c>
      <c r="F6" s="88"/>
      <c r="G6" s="88" t="s">
        <v>74</v>
      </c>
      <c r="H6" s="89" t="s">
        <v>176</v>
      </c>
      <c r="I6" s="89" t="s">
        <v>177</v>
      </c>
      <c r="J6" s="89" t="s">
        <v>178</v>
      </c>
      <c r="K6" s="19" t="s">
        <v>179</v>
      </c>
      <c r="L6" s="19" t="s">
        <v>180</v>
      </c>
      <c r="M6" s="19" t="s">
        <v>181</v>
      </c>
      <c r="N6" s="19" t="s">
        <v>182</v>
      </c>
      <c r="O6" s="19" t="s">
        <v>98</v>
      </c>
      <c r="P6" s="12" t="s">
        <v>183</v>
      </c>
      <c r="Q6" s="19" t="s">
        <v>74</v>
      </c>
      <c r="R6" s="19" t="s">
        <v>184</v>
      </c>
      <c r="S6" s="19" t="s">
        <v>185</v>
      </c>
      <c r="T6" s="19" t="s">
        <v>186</v>
      </c>
      <c r="U6" s="19" t="s">
        <v>187</v>
      </c>
      <c r="V6" s="19" t="s">
        <v>188</v>
      </c>
      <c r="W6" s="19" t="s">
        <v>189</v>
      </c>
      <c r="X6" s="19" t="s">
        <v>190</v>
      </c>
      <c r="Y6" s="19" t="s">
        <v>191</v>
      </c>
      <c r="Z6" s="19" t="s">
        <v>192</v>
      </c>
      <c r="AA6" s="19" t="s">
        <v>193</v>
      </c>
      <c r="AB6" s="19" t="s">
        <v>194</v>
      </c>
      <c r="AC6" s="19" t="s">
        <v>195</v>
      </c>
      <c r="AD6" s="19" t="s">
        <v>196</v>
      </c>
      <c r="AE6" s="19" t="s">
        <v>197</v>
      </c>
      <c r="AF6" s="19" t="s">
        <v>198</v>
      </c>
      <c r="AG6" s="19" t="s">
        <v>199</v>
      </c>
      <c r="AH6" s="19" t="s">
        <v>200</v>
      </c>
      <c r="AI6" s="19" t="s">
        <v>201</v>
      </c>
      <c r="AJ6" s="19" t="s">
        <v>202</v>
      </c>
      <c r="AK6" s="19" t="s">
        <v>203</v>
      </c>
      <c r="AL6" s="19" t="s">
        <v>204</v>
      </c>
      <c r="AM6" s="19" t="s">
        <v>205</v>
      </c>
      <c r="AN6" s="19" t="s">
        <v>206</v>
      </c>
      <c r="AO6" s="19" t="s">
        <v>207</v>
      </c>
      <c r="AP6" s="19" t="s">
        <v>208</v>
      </c>
      <c r="AQ6" s="19" t="s">
        <v>209</v>
      </c>
      <c r="AR6" s="12" t="s">
        <v>210</v>
      </c>
      <c r="AS6" s="19" t="s">
        <v>74</v>
      </c>
      <c r="AT6" s="19" t="s">
        <v>211</v>
      </c>
      <c r="AU6" s="19" t="s">
        <v>212</v>
      </c>
      <c r="AV6" s="19" t="s">
        <v>213</v>
      </c>
      <c r="AW6" s="19" t="s">
        <v>214</v>
      </c>
      <c r="AX6" s="19" t="s">
        <v>215</v>
      </c>
      <c r="AY6" s="19" t="s">
        <v>216</v>
      </c>
      <c r="AZ6" s="19" t="s">
        <v>217</v>
      </c>
      <c r="BA6" s="19" t="s">
        <v>218</v>
      </c>
      <c r="BB6" s="19" t="s">
        <v>219</v>
      </c>
      <c r="BC6" s="19" t="s">
        <v>220</v>
      </c>
      <c r="BD6" s="19" t="s">
        <v>111</v>
      </c>
      <c r="BE6" s="19" t="s">
        <v>221</v>
      </c>
      <c r="BF6" s="19" t="s">
        <v>222</v>
      </c>
      <c r="BG6" s="19" t="s">
        <v>223</v>
      </c>
      <c r="BH6" s="19" t="s">
        <v>224</v>
      </c>
      <c r="BI6" s="19" t="s">
        <v>225</v>
      </c>
      <c r="BJ6" s="19" t="s">
        <v>74</v>
      </c>
      <c r="BK6" s="19" t="s">
        <v>226</v>
      </c>
      <c r="BL6" s="19" t="s">
        <v>227</v>
      </c>
      <c r="BM6" s="19" t="s">
        <v>228</v>
      </c>
      <c r="BN6" s="19" t="s">
        <v>229</v>
      </c>
      <c r="BO6" s="19" t="s">
        <v>74</v>
      </c>
      <c r="BP6" s="19" t="s">
        <v>230</v>
      </c>
      <c r="BQ6" s="19" t="s">
        <v>231</v>
      </c>
      <c r="BR6" s="19" t="s">
        <v>74</v>
      </c>
      <c r="BS6" s="19" t="s">
        <v>232</v>
      </c>
      <c r="BT6" s="19" t="s">
        <v>233</v>
      </c>
      <c r="BU6" s="19" t="s">
        <v>74</v>
      </c>
      <c r="BV6" s="19" t="s">
        <v>234</v>
      </c>
      <c r="BW6" s="19" t="s">
        <v>235</v>
      </c>
      <c r="BX6" s="19" t="s">
        <v>74</v>
      </c>
      <c r="BY6" s="19" t="s">
        <v>236</v>
      </c>
      <c r="BZ6" s="19" t="s">
        <v>237</v>
      </c>
      <c r="CA6" s="19" t="s">
        <v>238</v>
      </c>
      <c r="CB6" s="19" t="s">
        <v>239</v>
      </c>
      <c r="CC6" s="19" t="s">
        <v>240</v>
      </c>
      <c r="CD6" s="19" t="s">
        <v>241</v>
      </c>
      <c r="CE6" s="19" t="s">
        <v>242</v>
      </c>
      <c r="CF6" s="19" t="s">
        <v>243</v>
      </c>
      <c r="CG6" s="19" t="s">
        <v>244</v>
      </c>
      <c r="CH6" s="19" t="s">
        <v>245</v>
      </c>
      <c r="CI6" s="19" t="s">
        <v>74</v>
      </c>
      <c r="CJ6" s="19" t="s">
        <v>236</v>
      </c>
      <c r="CK6" s="19" t="s">
        <v>237</v>
      </c>
      <c r="CL6" s="19" t="s">
        <v>238</v>
      </c>
      <c r="CM6" s="19" t="s">
        <v>239</v>
      </c>
      <c r="CN6" s="19" t="s">
        <v>240</v>
      </c>
      <c r="CO6" s="19" t="s">
        <v>241</v>
      </c>
      <c r="CP6" s="19" t="s">
        <v>242</v>
      </c>
      <c r="CQ6" s="19" t="s">
        <v>246</v>
      </c>
      <c r="CR6" s="19" t="s">
        <v>247</v>
      </c>
      <c r="CS6" s="19" t="s">
        <v>248</v>
      </c>
      <c r="CT6" s="19" t="s">
        <v>249</v>
      </c>
      <c r="CU6" s="19" t="s">
        <v>243</v>
      </c>
      <c r="CV6" s="19" t="s">
        <v>244</v>
      </c>
      <c r="CW6" s="19" t="s">
        <v>250</v>
      </c>
      <c r="CX6" s="19" t="s">
        <v>174</v>
      </c>
      <c r="CY6" s="19" t="s">
        <v>74</v>
      </c>
      <c r="CZ6" s="19" t="s">
        <v>251</v>
      </c>
      <c r="DA6" s="19" t="s">
        <v>252</v>
      </c>
      <c r="DB6" s="19" t="s">
        <v>253</v>
      </c>
      <c r="DC6" s="19" t="s">
        <v>254</v>
      </c>
      <c r="DD6" s="19" t="s">
        <v>255</v>
      </c>
      <c r="DE6" s="19" t="s">
        <v>256</v>
      </c>
      <c r="DF6" s="19" t="s">
        <v>175</v>
      </c>
    </row>
    <row r="7" spans="1:110" ht="33.75" customHeight="1">
      <c r="A7" s="90" t="s">
        <v>79</v>
      </c>
      <c r="B7" s="90" t="s">
        <v>80</v>
      </c>
      <c r="C7" s="91" t="s">
        <v>81</v>
      </c>
      <c r="D7" s="91"/>
      <c r="E7" s="91"/>
      <c r="F7" s="88"/>
      <c r="G7" s="88"/>
      <c r="H7" s="89"/>
      <c r="I7" s="89"/>
      <c r="J7" s="89"/>
      <c r="K7" s="19"/>
      <c r="L7" s="19"/>
      <c r="M7" s="19"/>
      <c r="N7" s="19"/>
      <c r="O7" s="19"/>
      <c r="P7" s="12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3"/>
      <c r="AN7" s="13"/>
      <c r="AO7" s="13"/>
      <c r="AP7" s="13"/>
      <c r="AQ7" s="13"/>
      <c r="AR7" s="14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</row>
    <row r="8" spans="1:110" ht="22.5" customHeight="1">
      <c r="A8" s="15"/>
      <c r="B8" s="15"/>
      <c r="C8" s="16"/>
      <c r="D8" s="17"/>
      <c r="E8" s="15" t="s">
        <v>59</v>
      </c>
      <c r="F8" s="92">
        <f>G8+Q8+AS8</f>
        <v>33311.92</v>
      </c>
      <c r="G8" s="93">
        <f>H8+I8+J8+K8+L8+M8+N8+O8+P8</f>
        <v>17764.11</v>
      </c>
      <c r="H8" s="94">
        <f>H9+H10+H11+H12+H13+H14+H15+H16+H17+H18+H19+H20+H21</f>
        <v>4814.28</v>
      </c>
      <c r="I8" s="94">
        <f>I9+I10+I11+I12+I13+I14+I15+I16+I17+I18+I19+I20+I21</f>
        <v>4758.24</v>
      </c>
      <c r="J8" s="94">
        <f aca="true" t="shared" si="0" ref="J8:P8">J9+J10+J11+J12+J13+J14+J15+J16+J17+J18+J19+J20+J21</f>
        <v>402.39000000000004</v>
      </c>
      <c r="K8" s="94">
        <f t="shared" si="0"/>
        <v>1067.1100000000001</v>
      </c>
      <c r="L8" s="94"/>
      <c r="M8" s="94">
        <f t="shared" si="0"/>
        <v>1751.3999999999999</v>
      </c>
      <c r="N8" s="94">
        <f t="shared" si="0"/>
        <v>2264.78</v>
      </c>
      <c r="O8" s="94">
        <f t="shared" si="0"/>
        <v>905.9100000000001</v>
      </c>
      <c r="P8" s="94">
        <f t="shared" si="0"/>
        <v>1800</v>
      </c>
      <c r="Q8" s="97">
        <f>SUM(Q9:Q21)</f>
        <v>5612</v>
      </c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8"/>
      <c r="AM8" s="98"/>
      <c r="AN8" s="98"/>
      <c r="AO8" s="98"/>
      <c r="AP8" s="98"/>
      <c r="AQ8" s="98"/>
      <c r="AR8" s="98"/>
      <c r="AS8" s="97">
        <f>SUM(AS9:AS21)</f>
        <v>9935.810000000001</v>
      </c>
      <c r="AT8" s="97">
        <f aca="true" t="shared" si="1" ref="AT8:BI8">SUM(AT9:AT21)</f>
        <v>0</v>
      </c>
      <c r="AU8" s="97">
        <f t="shared" si="1"/>
        <v>0</v>
      </c>
      <c r="AV8" s="97">
        <f t="shared" si="1"/>
        <v>0</v>
      </c>
      <c r="AW8" s="97">
        <f t="shared" si="1"/>
        <v>0</v>
      </c>
      <c r="AX8" s="97">
        <f t="shared" si="1"/>
        <v>7999.44</v>
      </c>
      <c r="AY8" s="97">
        <f t="shared" si="1"/>
        <v>0</v>
      </c>
      <c r="AZ8" s="97">
        <f t="shared" si="1"/>
        <v>0</v>
      </c>
      <c r="BA8" s="97">
        <f t="shared" si="1"/>
        <v>0</v>
      </c>
      <c r="BB8" s="97">
        <f t="shared" si="1"/>
        <v>0</v>
      </c>
      <c r="BC8" s="97">
        <f t="shared" si="1"/>
        <v>0</v>
      </c>
      <c r="BD8" s="97">
        <f t="shared" si="1"/>
        <v>1736.37</v>
      </c>
      <c r="BE8" s="97">
        <f t="shared" si="1"/>
        <v>0</v>
      </c>
      <c r="BF8" s="97">
        <f t="shared" si="1"/>
        <v>0</v>
      </c>
      <c r="BG8" s="97">
        <f t="shared" si="1"/>
        <v>0</v>
      </c>
      <c r="BH8" s="97">
        <f t="shared" si="1"/>
        <v>0</v>
      </c>
      <c r="BI8" s="97">
        <f t="shared" si="1"/>
        <v>200</v>
      </c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3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24"/>
      <c r="CY8" s="22"/>
      <c r="CZ8" s="22"/>
      <c r="DA8" s="22"/>
      <c r="DB8" s="22"/>
      <c r="DC8" s="22"/>
      <c r="DD8" s="22"/>
      <c r="DE8" s="22"/>
      <c r="DF8" s="23"/>
    </row>
    <row r="9" spans="1:110" ht="22.5" customHeight="1">
      <c r="A9" s="15" t="s">
        <v>82</v>
      </c>
      <c r="B9" s="15" t="s">
        <v>83</v>
      </c>
      <c r="C9" s="16" t="s">
        <v>83</v>
      </c>
      <c r="D9" s="17" t="s">
        <v>84</v>
      </c>
      <c r="E9" s="15" t="s">
        <v>107</v>
      </c>
      <c r="F9" s="92">
        <f aca="true" t="shared" si="2" ref="F9:F21">G9+Q9+AS9</f>
        <v>728.76</v>
      </c>
      <c r="G9" s="93">
        <f aca="true" t="shared" si="3" ref="G9:G21">H9+I9+J9+K9+L9+M9+N9+O9+P9</f>
        <v>728.76</v>
      </c>
      <c r="H9" s="85">
        <v>328.68</v>
      </c>
      <c r="I9" s="85">
        <v>400.08</v>
      </c>
      <c r="J9" s="85"/>
      <c r="K9" s="85"/>
      <c r="L9" s="93"/>
      <c r="M9" s="85"/>
      <c r="N9" s="85"/>
      <c r="O9" s="85"/>
      <c r="P9" s="85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8"/>
      <c r="AM9" s="98"/>
      <c r="AN9" s="98"/>
      <c r="AO9" s="98"/>
      <c r="AP9" s="98"/>
      <c r="AQ9" s="98"/>
      <c r="AR9" s="98"/>
      <c r="AS9" s="97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100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3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24"/>
      <c r="CY9" s="22"/>
      <c r="CZ9" s="22"/>
      <c r="DA9" s="22"/>
      <c r="DB9" s="22"/>
      <c r="DC9" s="22"/>
      <c r="DD9" s="22"/>
      <c r="DE9" s="22"/>
      <c r="DF9" s="23"/>
    </row>
    <row r="10" spans="1:110" ht="22.5" customHeight="1">
      <c r="A10" s="15" t="s">
        <v>82</v>
      </c>
      <c r="B10" s="15" t="s">
        <v>86</v>
      </c>
      <c r="C10" s="16" t="s">
        <v>83</v>
      </c>
      <c r="D10" s="17" t="s">
        <v>84</v>
      </c>
      <c r="E10" s="15" t="s">
        <v>107</v>
      </c>
      <c r="F10" s="92">
        <f t="shared" si="2"/>
        <v>9464.69</v>
      </c>
      <c r="G10" s="93">
        <f t="shared" si="3"/>
        <v>7364.6900000000005</v>
      </c>
      <c r="H10" s="84">
        <v>2103</v>
      </c>
      <c r="I10" s="84">
        <v>2934.24</v>
      </c>
      <c r="J10" s="84">
        <v>402.39000000000004</v>
      </c>
      <c r="K10" s="84">
        <v>125.05999999999999</v>
      </c>
      <c r="L10" s="95"/>
      <c r="M10" s="84"/>
      <c r="N10" s="84"/>
      <c r="O10" s="84"/>
      <c r="P10" s="84">
        <v>1800</v>
      </c>
      <c r="Q10" s="97">
        <f>SUM(R10:AR10)</f>
        <v>2100</v>
      </c>
      <c r="R10" s="97">
        <v>43.2</v>
      </c>
      <c r="S10" s="97"/>
      <c r="T10" s="97"/>
      <c r="U10" s="97"/>
      <c r="V10" s="97">
        <v>21.6</v>
      </c>
      <c r="W10" s="97">
        <v>43.2</v>
      </c>
      <c r="X10" s="97">
        <v>60</v>
      </c>
      <c r="Y10" s="97">
        <v>9</v>
      </c>
      <c r="Z10" s="97"/>
      <c r="AA10" s="97">
        <v>360</v>
      </c>
      <c r="AB10" s="97"/>
      <c r="AC10" s="97"/>
      <c r="AD10" s="97"/>
      <c r="AE10" s="97"/>
      <c r="AF10" s="97"/>
      <c r="AG10" s="97">
        <v>144</v>
      </c>
      <c r="AH10" s="97"/>
      <c r="AI10" s="97"/>
      <c r="AJ10" s="97"/>
      <c r="AK10" s="97"/>
      <c r="AL10" s="98"/>
      <c r="AM10" s="98">
        <v>135.9</v>
      </c>
      <c r="AN10" s="98"/>
      <c r="AO10" s="98"/>
      <c r="AP10" s="98"/>
      <c r="AQ10" s="98"/>
      <c r="AR10" s="98">
        <v>1283.1</v>
      </c>
      <c r="AS10" s="97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100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3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24"/>
      <c r="CY10" s="22"/>
      <c r="CZ10" s="22"/>
      <c r="DA10" s="22"/>
      <c r="DB10" s="22"/>
      <c r="DC10" s="22"/>
      <c r="DD10" s="22"/>
      <c r="DE10" s="22"/>
      <c r="DF10" s="23"/>
    </row>
    <row r="11" spans="1:110" ht="22.5" customHeight="1">
      <c r="A11" s="15" t="s">
        <v>82</v>
      </c>
      <c r="B11" s="15" t="s">
        <v>88</v>
      </c>
      <c r="C11" s="16" t="s">
        <v>83</v>
      </c>
      <c r="D11" s="17" t="s">
        <v>84</v>
      </c>
      <c r="E11" s="15" t="s">
        <v>107</v>
      </c>
      <c r="F11" s="92">
        <f t="shared" si="2"/>
        <v>2111.64</v>
      </c>
      <c r="G11" s="93">
        <f t="shared" si="3"/>
        <v>2111.64</v>
      </c>
      <c r="H11" s="84">
        <v>949.8</v>
      </c>
      <c r="I11" s="84">
        <v>1161.84</v>
      </c>
      <c r="J11" s="84"/>
      <c r="K11" s="84"/>
      <c r="L11" s="95"/>
      <c r="M11" s="84"/>
      <c r="N11" s="84"/>
      <c r="O11" s="84"/>
      <c r="P11" s="84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8"/>
      <c r="AM11" s="98"/>
      <c r="AN11" s="98"/>
      <c r="AO11" s="98"/>
      <c r="AP11" s="98"/>
      <c r="AQ11" s="98"/>
      <c r="AR11" s="98"/>
      <c r="AS11" s="97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100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3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24"/>
      <c r="CY11" s="22"/>
      <c r="CZ11" s="22"/>
      <c r="DA11" s="22"/>
      <c r="DB11" s="22"/>
      <c r="DC11" s="22"/>
      <c r="DD11" s="22"/>
      <c r="DE11" s="22"/>
      <c r="DF11" s="23"/>
    </row>
    <row r="12" spans="1:110" ht="22.5" customHeight="1">
      <c r="A12" s="15" t="s">
        <v>90</v>
      </c>
      <c r="B12" s="15" t="s">
        <v>91</v>
      </c>
      <c r="C12" s="16" t="s">
        <v>91</v>
      </c>
      <c r="D12" s="17" t="s">
        <v>84</v>
      </c>
      <c r="E12" s="15" t="s">
        <v>92</v>
      </c>
      <c r="F12" s="92">
        <f t="shared" si="2"/>
        <v>661.2</v>
      </c>
      <c r="G12" s="93">
        <f t="shared" si="3"/>
        <v>661.2</v>
      </c>
      <c r="H12" s="84">
        <v>321.72</v>
      </c>
      <c r="I12" s="84">
        <v>43.68</v>
      </c>
      <c r="J12" s="84"/>
      <c r="K12" s="84"/>
      <c r="L12" s="95"/>
      <c r="M12" s="84">
        <v>295.8</v>
      </c>
      <c r="N12" s="84"/>
      <c r="O12" s="84"/>
      <c r="P12" s="84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8"/>
      <c r="AM12" s="98"/>
      <c r="AN12" s="98"/>
      <c r="AO12" s="98"/>
      <c r="AP12" s="98"/>
      <c r="AQ12" s="98"/>
      <c r="AR12" s="98"/>
      <c r="AS12" s="97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100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3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24"/>
      <c r="CY12" s="22"/>
      <c r="CZ12" s="22"/>
      <c r="DA12" s="22"/>
      <c r="DB12" s="22"/>
      <c r="DC12" s="22"/>
      <c r="DD12" s="22"/>
      <c r="DE12" s="22"/>
      <c r="DF12" s="23"/>
    </row>
    <row r="13" spans="1:110" ht="22.5" customHeight="1">
      <c r="A13" s="15" t="s">
        <v>93</v>
      </c>
      <c r="B13" s="15" t="s">
        <v>94</v>
      </c>
      <c r="C13" s="16" t="s">
        <v>83</v>
      </c>
      <c r="D13" s="17" t="s">
        <v>84</v>
      </c>
      <c r="E13" s="15" t="s">
        <v>95</v>
      </c>
      <c r="F13" s="92">
        <f t="shared" si="2"/>
        <v>212</v>
      </c>
      <c r="G13" s="93"/>
      <c r="H13" s="84"/>
      <c r="I13" s="84"/>
      <c r="J13" s="84"/>
      <c r="K13" s="84"/>
      <c r="L13" s="95"/>
      <c r="M13" s="84"/>
      <c r="N13" s="84"/>
      <c r="O13" s="84"/>
      <c r="P13" s="84"/>
      <c r="Q13" s="97">
        <f>SUM(R13:AR13)</f>
        <v>12</v>
      </c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8"/>
      <c r="AM13" s="98"/>
      <c r="AN13" s="98"/>
      <c r="AO13" s="98"/>
      <c r="AP13" s="98"/>
      <c r="AQ13" s="98"/>
      <c r="AR13" s="98">
        <v>12</v>
      </c>
      <c r="AS13" s="97">
        <f>SUM(AT13:BI13)</f>
        <v>200</v>
      </c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100">
        <v>200</v>
      </c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3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24"/>
      <c r="CY13" s="22"/>
      <c r="CZ13" s="22"/>
      <c r="DA13" s="22"/>
      <c r="DB13" s="22"/>
      <c r="DC13" s="22"/>
      <c r="DD13" s="22"/>
      <c r="DE13" s="22"/>
      <c r="DF13" s="23"/>
    </row>
    <row r="14" spans="1:110" ht="22.5" customHeight="1">
      <c r="A14" s="15" t="s">
        <v>93</v>
      </c>
      <c r="B14" s="15" t="s">
        <v>94</v>
      </c>
      <c r="C14" s="16" t="s">
        <v>94</v>
      </c>
      <c r="D14" s="17" t="s">
        <v>84</v>
      </c>
      <c r="E14" s="15" t="s">
        <v>96</v>
      </c>
      <c r="F14" s="92">
        <f t="shared" si="2"/>
        <v>2264.78</v>
      </c>
      <c r="G14" s="93">
        <f t="shared" si="3"/>
        <v>2264.78</v>
      </c>
      <c r="H14" s="84"/>
      <c r="I14" s="84"/>
      <c r="J14" s="84"/>
      <c r="K14" s="84"/>
      <c r="L14" s="95"/>
      <c r="M14" s="84"/>
      <c r="N14" s="84">
        <v>2264.78</v>
      </c>
      <c r="O14" s="84"/>
      <c r="P14" s="84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8"/>
      <c r="AM14" s="98"/>
      <c r="AN14" s="98"/>
      <c r="AO14" s="98"/>
      <c r="AP14" s="98"/>
      <c r="AQ14" s="98"/>
      <c r="AR14" s="98"/>
      <c r="AS14" s="97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100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3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24"/>
      <c r="CY14" s="22"/>
      <c r="CZ14" s="22"/>
      <c r="DA14" s="22"/>
      <c r="DB14" s="22"/>
      <c r="DC14" s="22"/>
      <c r="DD14" s="22"/>
      <c r="DE14" s="22"/>
      <c r="DF14" s="23"/>
    </row>
    <row r="15" spans="1:110" ht="22.5" customHeight="1">
      <c r="A15" s="15" t="s">
        <v>93</v>
      </c>
      <c r="B15" s="15" t="s">
        <v>94</v>
      </c>
      <c r="C15" s="16" t="s">
        <v>97</v>
      </c>
      <c r="D15" s="17" t="s">
        <v>84</v>
      </c>
      <c r="E15" s="15" t="s">
        <v>98</v>
      </c>
      <c r="F15" s="92">
        <f t="shared" si="2"/>
        <v>905.9100000000001</v>
      </c>
      <c r="G15" s="93">
        <f t="shared" si="3"/>
        <v>905.9100000000001</v>
      </c>
      <c r="H15" s="84"/>
      <c r="I15" s="84"/>
      <c r="J15" s="84"/>
      <c r="K15" s="84"/>
      <c r="L15" s="95"/>
      <c r="M15" s="84"/>
      <c r="N15" s="84"/>
      <c r="O15" s="84">
        <v>905.9100000000001</v>
      </c>
      <c r="P15" s="84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8"/>
      <c r="AM15" s="98"/>
      <c r="AN15" s="98"/>
      <c r="AO15" s="98"/>
      <c r="AP15" s="98"/>
      <c r="AQ15" s="98"/>
      <c r="AR15" s="98"/>
      <c r="AS15" s="97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100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3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24"/>
      <c r="CY15" s="22"/>
      <c r="CZ15" s="22"/>
      <c r="DA15" s="22"/>
      <c r="DB15" s="22"/>
      <c r="DC15" s="22"/>
      <c r="DD15" s="22"/>
      <c r="DE15" s="22"/>
      <c r="DF15" s="23"/>
    </row>
    <row r="16" spans="1:110" ht="22.5" customHeight="1">
      <c r="A16" s="15" t="s">
        <v>93</v>
      </c>
      <c r="B16" s="15" t="s">
        <v>99</v>
      </c>
      <c r="C16" s="16" t="s">
        <v>83</v>
      </c>
      <c r="D16" s="17" t="s">
        <v>84</v>
      </c>
      <c r="E16" s="15" t="s">
        <v>100</v>
      </c>
      <c r="F16" s="92">
        <f t="shared" si="2"/>
        <v>115.2</v>
      </c>
      <c r="G16" s="93"/>
      <c r="H16" s="84"/>
      <c r="I16" s="84"/>
      <c r="J16" s="84"/>
      <c r="K16" s="84"/>
      <c r="L16" s="95"/>
      <c r="M16" s="84"/>
      <c r="N16" s="84"/>
      <c r="O16" s="84"/>
      <c r="P16" s="84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8"/>
      <c r="AM16" s="98"/>
      <c r="AN16" s="98"/>
      <c r="AO16" s="98"/>
      <c r="AP16" s="98"/>
      <c r="AQ16" s="98"/>
      <c r="AR16" s="98"/>
      <c r="AS16" s="97">
        <f>SUM(AT16:BI16)</f>
        <v>115.2</v>
      </c>
      <c r="AT16" s="99"/>
      <c r="AU16" s="99"/>
      <c r="AV16" s="99"/>
      <c r="AW16" s="99"/>
      <c r="AX16" s="99">
        <v>115.2</v>
      </c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100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3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24"/>
      <c r="CY16" s="22"/>
      <c r="CZ16" s="22"/>
      <c r="DA16" s="22"/>
      <c r="DB16" s="22"/>
      <c r="DC16" s="22"/>
      <c r="DD16" s="22"/>
      <c r="DE16" s="22"/>
      <c r="DF16" s="23"/>
    </row>
    <row r="17" spans="1:110" ht="22.5" customHeight="1">
      <c r="A17" s="15" t="s">
        <v>101</v>
      </c>
      <c r="B17" s="15" t="s">
        <v>102</v>
      </c>
      <c r="C17" s="16" t="s">
        <v>83</v>
      </c>
      <c r="D17" s="17" t="s">
        <v>84</v>
      </c>
      <c r="E17" s="15" t="s">
        <v>103</v>
      </c>
      <c r="F17" s="92">
        <f t="shared" si="2"/>
        <v>472.66</v>
      </c>
      <c r="G17" s="93">
        <f t="shared" si="3"/>
        <v>472.66</v>
      </c>
      <c r="H17" s="84"/>
      <c r="I17" s="84"/>
      <c r="J17" s="84"/>
      <c r="K17" s="84">
        <v>472.66</v>
      </c>
      <c r="L17" s="95"/>
      <c r="M17" s="84"/>
      <c r="N17" s="84"/>
      <c r="O17" s="84"/>
      <c r="P17" s="84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8"/>
      <c r="AM17" s="98"/>
      <c r="AN17" s="98"/>
      <c r="AO17" s="98"/>
      <c r="AP17" s="98"/>
      <c r="AQ17" s="98"/>
      <c r="AR17" s="98"/>
      <c r="AS17" s="97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100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3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24"/>
      <c r="CY17" s="22"/>
      <c r="CZ17" s="22"/>
      <c r="DA17" s="22"/>
      <c r="DB17" s="22"/>
      <c r="DC17" s="22"/>
      <c r="DD17" s="22"/>
      <c r="DE17" s="22"/>
      <c r="DF17" s="23"/>
    </row>
    <row r="18" spans="1:110" ht="22.5" customHeight="1">
      <c r="A18" s="15" t="s">
        <v>101</v>
      </c>
      <c r="B18" s="15" t="s">
        <v>102</v>
      </c>
      <c r="C18" s="16" t="s">
        <v>104</v>
      </c>
      <c r="D18" s="17" t="s">
        <v>84</v>
      </c>
      <c r="E18" s="15" t="s">
        <v>105</v>
      </c>
      <c r="F18" s="92">
        <f t="shared" si="2"/>
        <v>206.78</v>
      </c>
      <c r="G18" s="93">
        <f t="shared" si="3"/>
        <v>206.78</v>
      </c>
      <c r="H18" s="84"/>
      <c r="I18" s="84"/>
      <c r="J18" s="84"/>
      <c r="K18" s="84">
        <v>206.78</v>
      </c>
      <c r="L18" s="95"/>
      <c r="M18" s="84"/>
      <c r="N18" s="84"/>
      <c r="O18" s="84"/>
      <c r="P18" s="84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8"/>
      <c r="AM18" s="98"/>
      <c r="AN18" s="98"/>
      <c r="AO18" s="98"/>
      <c r="AP18" s="98"/>
      <c r="AQ18" s="98"/>
      <c r="AR18" s="98"/>
      <c r="AS18" s="97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100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3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24"/>
      <c r="CY18" s="22"/>
      <c r="CZ18" s="22"/>
      <c r="DA18" s="22"/>
      <c r="DB18" s="22"/>
      <c r="DC18" s="22"/>
      <c r="DD18" s="22"/>
      <c r="DE18" s="22"/>
      <c r="DF18" s="23"/>
    </row>
    <row r="19" spans="1:110" ht="22.5" customHeight="1">
      <c r="A19" s="15" t="s">
        <v>106</v>
      </c>
      <c r="B19" s="15" t="s">
        <v>83</v>
      </c>
      <c r="C19" s="16" t="s">
        <v>83</v>
      </c>
      <c r="D19" s="17" t="s">
        <v>84</v>
      </c>
      <c r="E19" s="15" t="s">
        <v>107</v>
      </c>
      <c r="F19" s="92">
        <f t="shared" si="2"/>
        <v>2785.08</v>
      </c>
      <c r="G19" s="93">
        <f t="shared" si="3"/>
        <v>2785.08</v>
      </c>
      <c r="H19" s="84">
        <v>1111.08</v>
      </c>
      <c r="I19" s="84">
        <v>218.4</v>
      </c>
      <c r="J19" s="84"/>
      <c r="K19" s="84"/>
      <c r="L19" s="95"/>
      <c r="M19" s="84">
        <v>1455.6</v>
      </c>
      <c r="N19" s="84"/>
      <c r="O19" s="84"/>
      <c r="P19" s="84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8"/>
      <c r="AM19" s="98"/>
      <c r="AN19" s="98"/>
      <c r="AO19" s="98"/>
      <c r="AP19" s="98"/>
      <c r="AQ19" s="98"/>
      <c r="AR19" s="98"/>
      <c r="AS19" s="97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100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3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24"/>
      <c r="CY19" s="22"/>
      <c r="CZ19" s="22"/>
      <c r="DA19" s="22"/>
      <c r="DB19" s="22"/>
      <c r="DC19" s="22"/>
      <c r="DD19" s="22"/>
      <c r="DE19" s="22"/>
      <c r="DF19" s="23"/>
    </row>
    <row r="20" spans="1:110" ht="22.5" customHeight="1">
      <c r="A20" s="15" t="s">
        <v>106</v>
      </c>
      <c r="B20" s="15" t="s">
        <v>108</v>
      </c>
      <c r="C20" s="16" t="s">
        <v>94</v>
      </c>
      <c r="D20" s="17" t="s">
        <v>84</v>
      </c>
      <c r="E20" s="15" t="s">
        <v>109</v>
      </c>
      <c r="F20" s="92">
        <f t="shared" si="2"/>
        <v>11646.85</v>
      </c>
      <c r="G20" s="93">
        <f t="shared" si="3"/>
        <v>262.61</v>
      </c>
      <c r="H20" s="84"/>
      <c r="I20" s="84"/>
      <c r="J20" s="84"/>
      <c r="K20" s="84">
        <v>262.61</v>
      </c>
      <c r="L20" s="95"/>
      <c r="M20" s="84"/>
      <c r="N20" s="84"/>
      <c r="O20" s="84"/>
      <c r="P20" s="84"/>
      <c r="Q20" s="97">
        <f>SUM(R20:AR20)</f>
        <v>3500</v>
      </c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8"/>
      <c r="AM20" s="98"/>
      <c r="AN20" s="98"/>
      <c r="AO20" s="98"/>
      <c r="AP20" s="98"/>
      <c r="AQ20" s="98"/>
      <c r="AR20" s="98">
        <v>3500</v>
      </c>
      <c r="AS20" s="97">
        <f>SUM(AT20:BI20)</f>
        <v>7884.24</v>
      </c>
      <c r="AT20" s="99"/>
      <c r="AU20" s="99"/>
      <c r="AV20" s="99"/>
      <c r="AW20" s="99"/>
      <c r="AX20" s="99">
        <v>7884.24</v>
      </c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100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3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24"/>
      <c r="CY20" s="22"/>
      <c r="CZ20" s="22"/>
      <c r="DA20" s="22"/>
      <c r="DB20" s="22"/>
      <c r="DC20" s="22"/>
      <c r="DD20" s="22"/>
      <c r="DE20" s="22"/>
      <c r="DF20" s="23"/>
    </row>
    <row r="21" spans="1:110" ht="22.5" customHeight="1">
      <c r="A21" s="15" t="s">
        <v>110</v>
      </c>
      <c r="B21" s="15" t="s">
        <v>104</v>
      </c>
      <c r="C21" s="16" t="s">
        <v>83</v>
      </c>
      <c r="D21" s="17" t="s">
        <v>84</v>
      </c>
      <c r="E21" s="15" t="s">
        <v>111</v>
      </c>
      <c r="F21" s="92">
        <f t="shared" si="2"/>
        <v>1736.37</v>
      </c>
      <c r="G21" s="93"/>
      <c r="H21" s="84"/>
      <c r="I21" s="84"/>
      <c r="J21" s="84"/>
      <c r="K21" s="84"/>
      <c r="L21" s="95"/>
      <c r="M21" s="84"/>
      <c r="N21" s="84"/>
      <c r="O21" s="84"/>
      <c r="P21" s="84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8"/>
      <c r="AM21" s="98"/>
      <c r="AN21" s="98"/>
      <c r="AO21" s="98"/>
      <c r="AP21" s="98"/>
      <c r="AQ21" s="98"/>
      <c r="AR21" s="98"/>
      <c r="AS21" s="97">
        <f>SUM(AT21:BI21)</f>
        <v>1736.37</v>
      </c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>
        <v>1736.37</v>
      </c>
      <c r="BE21" s="99"/>
      <c r="BF21" s="99"/>
      <c r="BG21" s="99"/>
      <c r="BH21" s="99"/>
      <c r="BI21" s="100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3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24"/>
      <c r="CY21" s="22"/>
      <c r="CZ21" s="22"/>
      <c r="DA21" s="22"/>
      <c r="DB21" s="22"/>
      <c r="DC21" s="22"/>
      <c r="DD21" s="22"/>
      <c r="DE21" s="22"/>
      <c r="DF21" s="23"/>
    </row>
  </sheetData>
  <sheetProtection/>
  <mergeCells count="108">
    <mergeCell ref="A1:C1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6:CK7"/>
    <mergeCell ref="CL6:CL7"/>
    <mergeCell ref="CM6:CM7"/>
    <mergeCell ref="CN6:CN7"/>
    <mergeCell ref="CO6:CO7"/>
    <mergeCell ref="CP6:CP7"/>
    <mergeCell ref="CQ6:CQ7"/>
    <mergeCell ref="CR6:CR7"/>
    <mergeCell ref="CS6:CS7"/>
    <mergeCell ref="CT6:CT7"/>
    <mergeCell ref="CU6:CU7"/>
    <mergeCell ref="CV6:CV7"/>
    <mergeCell ref="CW6:CW7"/>
    <mergeCell ref="CX6:CX7"/>
    <mergeCell ref="CY6:CY7"/>
    <mergeCell ref="CZ6:CZ7"/>
    <mergeCell ref="DA6:DA7"/>
    <mergeCell ref="DB6:DB7"/>
    <mergeCell ref="DC6:DC7"/>
    <mergeCell ref="DD6:DD7"/>
    <mergeCell ref="DE6:DE7"/>
    <mergeCell ref="DF6:DF7"/>
  </mergeCells>
  <printOptions horizontalCentered="1"/>
  <pageMargins left="0.75" right="0.75" top="0.98" bottom="0.98" header="0.51" footer="0.51"/>
  <pageSetup fitToHeight="1" fitToWidth="1" orientation="landscape" paperSize="9" scale="9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 topLeftCell="A1">
      <selection activeCell="F19" sqref="F19"/>
    </sheetView>
  </sheetViews>
  <sheetFormatPr defaultColWidth="6.83203125" defaultRowHeight="12.75" customHeight="1"/>
  <cols>
    <col min="1" max="2" width="6.66015625" style="2" customWidth="1"/>
    <col min="3" max="3" width="12" style="2" customWidth="1"/>
    <col min="4" max="4" width="54.66015625" style="2" customWidth="1"/>
    <col min="5" max="7" width="17.66015625" style="2" customWidth="1"/>
    <col min="8" max="8" width="6.5" style="2" customWidth="1"/>
    <col min="9" max="16384" width="6.83203125" style="2" customWidth="1"/>
  </cols>
  <sheetData>
    <row r="1" spans="1:3" ht="24" customHeight="1">
      <c r="A1" s="72" t="s">
        <v>257</v>
      </c>
      <c r="B1" s="72"/>
      <c r="C1" s="72"/>
    </row>
    <row r="2" spans="1:8" ht="19.5" customHeight="1">
      <c r="A2" s="49"/>
      <c r="B2" s="49"/>
      <c r="C2" s="49"/>
      <c r="D2" s="50"/>
      <c r="E2" s="49"/>
      <c r="F2" s="49"/>
      <c r="G2" s="51" t="s">
        <v>258</v>
      </c>
      <c r="H2" s="67"/>
    </row>
    <row r="3" spans="1:8" ht="25.5" customHeight="1">
      <c r="A3" s="73" t="s">
        <v>259</v>
      </c>
      <c r="B3" s="74"/>
      <c r="C3" s="74"/>
      <c r="D3" s="74"/>
      <c r="E3" s="74"/>
      <c r="F3" s="74"/>
      <c r="G3" s="74"/>
      <c r="H3" s="67"/>
    </row>
    <row r="4" spans="1:8" ht="19.5" customHeight="1">
      <c r="A4" s="6"/>
      <c r="B4" s="6"/>
      <c r="C4" s="6"/>
      <c r="D4" s="6"/>
      <c r="E4" s="3"/>
      <c r="F4" s="3"/>
      <c r="G4" s="26" t="s">
        <v>6</v>
      </c>
      <c r="H4" s="67"/>
    </row>
    <row r="5" spans="1:8" ht="19.5" customHeight="1">
      <c r="A5" s="28" t="s">
        <v>260</v>
      </c>
      <c r="B5" s="28"/>
      <c r="C5" s="30"/>
      <c r="D5" s="30"/>
      <c r="E5" s="19" t="s">
        <v>115</v>
      </c>
      <c r="F5" s="19"/>
      <c r="G5" s="19"/>
      <c r="H5" s="67"/>
    </row>
    <row r="6" spans="1:8" ht="19.5" customHeight="1">
      <c r="A6" s="28" t="s">
        <v>69</v>
      </c>
      <c r="B6" s="75"/>
      <c r="C6" s="76" t="s">
        <v>70</v>
      </c>
      <c r="D6" s="77" t="s">
        <v>261</v>
      </c>
      <c r="E6" s="19" t="s">
        <v>59</v>
      </c>
      <c r="F6" s="31" t="s">
        <v>262</v>
      </c>
      <c r="G6" s="78" t="s">
        <v>263</v>
      </c>
      <c r="H6" s="67"/>
    </row>
    <row r="7" spans="1:8" ht="33.75" customHeight="1">
      <c r="A7" s="13" t="s">
        <v>79</v>
      </c>
      <c r="B7" s="14" t="s">
        <v>80</v>
      </c>
      <c r="C7" s="79"/>
      <c r="D7" s="80"/>
      <c r="E7" s="13"/>
      <c r="F7" s="37"/>
      <c r="G7" s="61"/>
      <c r="H7" s="67"/>
    </row>
    <row r="8" spans="1:8" ht="22.5" customHeight="1">
      <c r="A8" s="15"/>
      <c r="B8" s="16"/>
      <c r="C8" s="81"/>
      <c r="D8" s="17" t="s">
        <v>59</v>
      </c>
      <c r="E8" s="82">
        <f>F8+G8</f>
        <v>33311.92</v>
      </c>
      <c r="F8" s="83">
        <f>SUM(F9:F28)</f>
        <v>17764.11</v>
      </c>
      <c r="G8" s="83">
        <f>SUM(G9:G28)</f>
        <v>15547.81</v>
      </c>
      <c r="H8" s="69"/>
    </row>
    <row r="9" spans="1:7" ht="22.5" customHeight="1">
      <c r="A9" s="15" t="s">
        <v>264</v>
      </c>
      <c r="B9" s="16" t="s">
        <v>83</v>
      </c>
      <c r="C9" s="81" t="s">
        <v>84</v>
      </c>
      <c r="D9" s="17" t="s">
        <v>176</v>
      </c>
      <c r="E9" s="82">
        <f>F9+G9</f>
        <v>4814.28</v>
      </c>
      <c r="F9" s="84">
        <v>4814.28</v>
      </c>
      <c r="G9" s="85"/>
    </row>
    <row r="10" spans="1:7" ht="22.5" customHeight="1">
      <c r="A10" s="15" t="s">
        <v>264</v>
      </c>
      <c r="B10" s="16" t="s">
        <v>104</v>
      </c>
      <c r="C10" s="81" t="s">
        <v>84</v>
      </c>
      <c r="D10" s="17" t="s">
        <v>177</v>
      </c>
      <c r="E10" s="82">
        <f aca="true" t="shared" si="0" ref="E10:E28">F10+G10</f>
        <v>4758.24</v>
      </c>
      <c r="F10" s="85">
        <v>4758.24</v>
      </c>
      <c r="G10" s="85"/>
    </row>
    <row r="11" spans="1:7" ht="22.5" customHeight="1">
      <c r="A11" s="15" t="s">
        <v>264</v>
      </c>
      <c r="B11" s="16" t="s">
        <v>86</v>
      </c>
      <c r="C11" s="81" t="s">
        <v>84</v>
      </c>
      <c r="D11" s="17" t="s">
        <v>178</v>
      </c>
      <c r="E11" s="82">
        <f t="shared" si="0"/>
        <v>402.39000000000004</v>
      </c>
      <c r="F11" s="85">
        <v>402.39000000000004</v>
      </c>
      <c r="G11" s="85"/>
    </row>
    <row r="12" spans="1:7" ht="22.5" customHeight="1">
      <c r="A12" s="15" t="s">
        <v>264</v>
      </c>
      <c r="B12" s="16" t="s">
        <v>91</v>
      </c>
      <c r="C12" s="81" t="s">
        <v>84</v>
      </c>
      <c r="D12" s="17" t="s">
        <v>265</v>
      </c>
      <c r="E12" s="82">
        <f t="shared" si="0"/>
        <v>1067.11</v>
      </c>
      <c r="F12" s="85">
        <v>1067.11</v>
      </c>
      <c r="G12" s="85"/>
    </row>
    <row r="13" spans="1:7" ht="22.5" customHeight="1">
      <c r="A13" s="15" t="s">
        <v>264</v>
      </c>
      <c r="B13" s="16" t="s">
        <v>108</v>
      </c>
      <c r="C13" s="81" t="s">
        <v>84</v>
      </c>
      <c r="D13" s="17" t="s">
        <v>181</v>
      </c>
      <c r="E13" s="82">
        <f t="shared" si="0"/>
        <v>1751.3999999999999</v>
      </c>
      <c r="F13" s="85">
        <v>1751.4</v>
      </c>
      <c r="G13" s="85"/>
    </row>
    <row r="14" spans="1:7" ht="22.5" customHeight="1">
      <c r="A14" s="15" t="s">
        <v>264</v>
      </c>
      <c r="B14" s="16" t="s">
        <v>99</v>
      </c>
      <c r="C14" s="81" t="s">
        <v>84</v>
      </c>
      <c r="D14" s="17" t="s">
        <v>182</v>
      </c>
      <c r="E14" s="82">
        <f t="shared" si="0"/>
        <v>2264.78</v>
      </c>
      <c r="F14" s="85">
        <v>2264.78</v>
      </c>
      <c r="G14" s="85"/>
    </row>
    <row r="15" spans="1:7" ht="22.5" customHeight="1">
      <c r="A15" s="15" t="s">
        <v>264</v>
      </c>
      <c r="B15" s="16" t="s">
        <v>266</v>
      </c>
      <c r="C15" s="81" t="s">
        <v>84</v>
      </c>
      <c r="D15" s="17" t="s">
        <v>98</v>
      </c>
      <c r="E15" s="82">
        <f t="shared" si="0"/>
        <v>905.9100000000001</v>
      </c>
      <c r="F15" s="85">
        <v>905.9100000000001</v>
      </c>
      <c r="G15" s="85"/>
    </row>
    <row r="16" spans="1:7" ht="22.5" customHeight="1">
      <c r="A16" s="15" t="s">
        <v>264</v>
      </c>
      <c r="B16" s="16" t="s">
        <v>267</v>
      </c>
      <c r="C16" s="81" t="s">
        <v>84</v>
      </c>
      <c r="D16" s="17" t="s">
        <v>268</v>
      </c>
      <c r="E16" s="82">
        <f t="shared" si="0"/>
        <v>1800</v>
      </c>
      <c r="F16" s="85">
        <v>1800</v>
      </c>
      <c r="G16" s="85"/>
    </row>
    <row r="17" spans="1:7" ht="22.5" customHeight="1">
      <c r="A17" s="15" t="s">
        <v>269</v>
      </c>
      <c r="B17" s="16" t="s">
        <v>83</v>
      </c>
      <c r="C17" s="81" t="s">
        <v>84</v>
      </c>
      <c r="D17" s="17" t="s">
        <v>184</v>
      </c>
      <c r="E17" s="82">
        <f t="shared" si="0"/>
        <v>43.2</v>
      </c>
      <c r="F17" s="85"/>
      <c r="G17" s="85">
        <v>43.2</v>
      </c>
    </row>
    <row r="18" spans="1:7" ht="22.5" customHeight="1">
      <c r="A18" s="15" t="s">
        <v>269</v>
      </c>
      <c r="B18" s="16" t="s">
        <v>94</v>
      </c>
      <c r="C18" s="81" t="s">
        <v>84</v>
      </c>
      <c r="D18" s="17" t="s">
        <v>188</v>
      </c>
      <c r="E18" s="82">
        <f t="shared" si="0"/>
        <v>21.6</v>
      </c>
      <c r="F18" s="85"/>
      <c r="G18" s="85">
        <v>21.6</v>
      </c>
    </row>
    <row r="19" spans="1:7" ht="22.5" customHeight="1">
      <c r="A19" s="15" t="s">
        <v>269</v>
      </c>
      <c r="B19" s="16" t="s">
        <v>97</v>
      </c>
      <c r="C19" s="81" t="s">
        <v>84</v>
      </c>
      <c r="D19" s="17" t="s">
        <v>189</v>
      </c>
      <c r="E19" s="82">
        <f t="shared" si="0"/>
        <v>43.2</v>
      </c>
      <c r="F19" s="85"/>
      <c r="G19" s="85">
        <v>43.2</v>
      </c>
    </row>
    <row r="20" spans="1:7" ht="22.5" customHeight="1">
      <c r="A20" s="15" t="s">
        <v>269</v>
      </c>
      <c r="B20" s="16" t="s">
        <v>108</v>
      </c>
      <c r="C20" s="81" t="s">
        <v>84</v>
      </c>
      <c r="D20" s="17" t="s">
        <v>190</v>
      </c>
      <c r="E20" s="82">
        <f t="shared" si="0"/>
        <v>60</v>
      </c>
      <c r="F20" s="85"/>
      <c r="G20" s="85">
        <v>60</v>
      </c>
    </row>
    <row r="21" spans="1:7" ht="22.5" customHeight="1">
      <c r="A21" s="15" t="s">
        <v>269</v>
      </c>
      <c r="B21" s="16" t="s">
        <v>99</v>
      </c>
      <c r="C21" s="81" t="s">
        <v>84</v>
      </c>
      <c r="D21" s="17" t="s">
        <v>191</v>
      </c>
      <c r="E21" s="82">
        <f t="shared" si="0"/>
        <v>9</v>
      </c>
      <c r="F21" s="85"/>
      <c r="G21" s="85">
        <v>9</v>
      </c>
    </row>
    <row r="22" spans="1:7" ht="22.5" customHeight="1">
      <c r="A22" s="15" t="s">
        <v>269</v>
      </c>
      <c r="B22" s="16" t="s">
        <v>102</v>
      </c>
      <c r="C22" s="81" t="s">
        <v>84</v>
      </c>
      <c r="D22" s="17" t="s">
        <v>193</v>
      </c>
      <c r="E22" s="82">
        <f t="shared" si="0"/>
        <v>360</v>
      </c>
      <c r="F22" s="85"/>
      <c r="G22" s="85">
        <v>360</v>
      </c>
    </row>
    <row r="23" spans="1:7" ht="22.5" customHeight="1">
      <c r="A23" s="15" t="s">
        <v>269</v>
      </c>
      <c r="B23" s="16" t="s">
        <v>270</v>
      </c>
      <c r="C23" s="81" t="s">
        <v>84</v>
      </c>
      <c r="D23" s="17" t="s">
        <v>199</v>
      </c>
      <c r="E23" s="82">
        <f t="shared" si="0"/>
        <v>144</v>
      </c>
      <c r="F23" s="85"/>
      <c r="G23" s="85">
        <v>144</v>
      </c>
    </row>
    <row r="24" spans="1:7" ht="22.5" customHeight="1">
      <c r="A24" s="15" t="s">
        <v>269</v>
      </c>
      <c r="B24" s="16" t="s">
        <v>271</v>
      </c>
      <c r="C24" s="81" t="s">
        <v>84</v>
      </c>
      <c r="D24" s="17" t="s">
        <v>205</v>
      </c>
      <c r="E24" s="82">
        <f t="shared" si="0"/>
        <v>135.9</v>
      </c>
      <c r="F24" s="85"/>
      <c r="G24" s="85">
        <v>135.9</v>
      </c>
    </row>
    <row r="25" spans="1:7" ht="22.5" customHeight="1">
      <c r="A25" s="15" t="s">
        <v>269</v>
      </c>
      <c r="B25" s="16" t="s">
        <v>267</v>
      </c>
      <c r="C25" s="81" t="s">
        <v>84</v>
      </c>
      <c r="D25" s="17" t="s">
        <v>210</v>
      </c>
      <c r="E25" s="82">
        <f t="shared" si="0"/>
        <v>4795.1</v>
      </c>
      <c r="F25" s="86"/>
      <c r="G25" s="86">
        <v>4795.1</v>
      </c>
    </row>
    <row r="26" spans="1:7" ht="22.5" customHeight="1">
      <c r="A26" s="15" t="s">
        <v>272</v>
      </c>
      <c r="B26" s="16" t="s">
        <v>94</v>
      </c>
      <c r="C26" s="81" t="s">
        <v>84</v>
      </c>
      <c r="D26" s="17" t="s">
        <v>215</v>
      </c>
      <c r="E26" s="82">
        <f t="shared" si="0"/>
        <v>7999.44</v>
      </c>
      <c r="F26" s="86"/>
      <c r="G26" s="86">
        <v>7999.44</v>
      </c>
    </row>
    <row r="27" spans="1:7" ht="22.5" customHeight="1">
      <c r="A27" s="15" t="s">
        <v>272</v>
      </c>
      <c r="B27" s="16" t="s">
        <v>102</v>
      </c>
      <c r="C27" s="81" t="s">
        <v>84</v>
      </c>
      <c r="D27" s="17" t="s">
        <v>111</v>
      </c>
      <c r="E27" s="82">
        <f t="shared" si="0"/>
        <v>1736.3700000000001</v>
      </c>
      <c r="F27" s="86"/>
      <c r="G27" s="86">
        <v>1736.37</v>
      </c>
    </row>
    <row r="28" spans="1:7" ht="22.5" customHeight="1">
      <c r="A28" s="15" t="s">
        <v>272</v>
      </c>
      <c r="B28" s="16" t="s">
        <v>267</v>
      </c>
      <c r="C28" s="81" t="s">
        <v>84</v>
      </c>
      <c r="D28" s="17" t="s">
        <v>273</v>
      </c>
      <c r="E28" s="82">
        <f t="shared" si="0"/>
        <v>200</v>
      </c>
      <c r="F28" s="86"/>
      <c r="G28" s="86">
        <v>200</v>
      </c>
    </row>
    <row r="29" spans="1:7" ht="22.5" customHeight="1">
      <c r="A29" s="15"/>
      <c r="B29" s="16"/>
      <c r="C29" s="81"/>
      <c r="D29" s="17"/>
      <c r="E29" s="22"/>
      <c r="F29" s="22"/>
      <c r="G29" s="23"/>
    </row>
    <row r="30" spans="1:7" ht="22.5" customHeight="1">
      <c r="A30" s="15"/>
      <c r="B30" s="16"/>
      <c r="C30" s="81"/>
      <c r="D30" s="17"/>
      <c r="E30" s="22"/>
      <c r="F30" s="22"/>
      <c r="G30" s="23"/>
    </row>
    <row r="31" spans="1:7" ht="22.5" customHeight="1">
      <c r="A31" s="15"/>
      <c r="B31" s="16"/>
      <c r="C31" s="81"/>
      <c r="D31" s="17"/>
      <c r="E31" s="22"/>
      <c r="F31" s="22"/>
      <c r="G31" s="23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7"/>
  <sheetViews>
    <sheetView workbookViewId="0" topLeftCell="A1">
      <selection activeCell="M21" sqref="M21"/>
    </sheetView>
  </sheetViews>
  <sheetFormatPr defaultColWidth="6.83203125" defaultRowHeight="12.75" customHeight="1"/>
  <cols>
    <col min="1" max="3" width="6.16015625" style="2" customWidth="1"/>
    <col min="4" max="4" width="16.66015625" style="2" customWidth="1"/>
    <col min="5" max="5" width="69.16015625" style="2" customWidth="1"/>
    <col min="6" max="6" width="18.66015625" style="2" customWidth="1"/>
    <col min="7" max="243" width="8" style="2" customWidth="1"/>
    <col min="244" max="16384" width="6.83203125" style="2" customWidth="1"/>
  </cols>
  <sheetData>
    <row r="1" spans="1:3" ht="25.5" customHeight="1">
      <c r="A1" s="1" t="s">
        <v>274</v>
      </c>
      <c r="B1" s="1"/>
      <c r="C1" s="1"/>
    </row>
    <row r="2" spans="1:243" ht="19.5" customHeight="1">
      <c r="A2" s="3"/>
      <c r="B2" s="4"/>
      <c r="C2" s="4"/>
      <c r="D2" s="4"/>
      <c r="E2" s="4"/>
      <c r="F2" s="25" t="s">
        <v>275</v>
      </c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</row>
    <row r="3" spans="1:243" ht="19.5" customHeight="1">
      <c r="A3" s="27" t="s">
        <v>276</v>
      </c>
      <c r="B3" s="27"/>
      <c r="C3" s="27"/>
      <c r="D3" s="27"/>
      <c r="E3" s="27"/>
      <c r="F3" s="27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</row>
    <row r="4" spans="1:243" ht="19.5" customHeight="1">
      <c r="A4" s="6"/>
      <c r="B4" s="6"/>
      <c r="C4" s="6"/>
      <c r="D4" s="6"/>
      <c r="E4" s="6"/>
      <c r="F4" s="26" t="s">
        <v>6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</row>
    <row r="5" spans="1:243" ht="19.5" customHeight="1">
      <c r="A5" s="8" t="s">
        <v>69</v>
      </c>
      <c r="B5" s="32"/>
      <c r="C5" s="33"/>
      <c r="D5" s="34" t="s">
        <v>70</v>
      </c>
      <c r="E5" s="12" t="s">
        <v>277</v>
      </c>
      <c r="F5" s="31" t="s">
        <v>72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</row>
    <row r="6" spans="1:243" ht="19.5" customHeight="1">
      <c r="A6" s="35" t="s">
        <v>79</v>
      </c>
      <c r="B6" s="13" t="s">
        <v>80</v>
      </c>
      <c r="C6" s="14" t="s">
        <v>81</v>
      </c>
      <c r="D6" s="36"/>
      <c r="E6" s="14"/>
      <c r="F6" s="37"/>
      <c r="G6" s="46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</row>
    <row r="7" spans="1:243" ht="21" customHeight="1">
      <c r="A7" s="15"/>
      <c r="B7" s="15"/>
      <c r="C7" s="16"/>
      <c r="D7" s="17"/>
      <c r="E7" s="15" t="s">
        <v>59</v>
      </c>
      <c r="F7" s="23"/>
      <c r="G7" s="46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</row>
    <row r="8" spans="1:8" ht="21" customHeight="1">
      <c r="A8" s="15"/>
      <c r="B8" s="15"/>
      <c r="C8" s="16"/>
      <c r="D8" s="17"/>
      <c r="E8" s="15" t="s">
        <v>278</v>
      </c>
      <c r="F8" s="23"/>
      <c r="G8"/>
      <c r="H8"/>
    </row>
    <row r="9" spans="1:8" ht="21" customHeight="1">
      <c r="A9" s="15"/>
      <c r="B9" s="15"/>
      <c r="C9" s="16"/>
      <c r="D9" s="17"/>
      <c r="E9" s="15"/>
      <c r="F9" s="23"/>
      <c r="G9"/>
      <c r="H9"/>
    </row>
    <row r="10" spans="1:8" ht="21" customHeight="1">
      <c r="A10" s="15"/>
      <c r="B10" s="15"/>
      <c r="C10" s="16"/>
      <c r="D10" s="17"/>
      <c r="E10" s="15"/>
      <c r="F10" s="23"/>
      <c r="G10"/>
      <c r="H10"/>
    </row>
    <row r="11" spans="1:8" ht="21" customHeight="1">
      <c r="A11" s="15"/>
      <c r="B11" s="15"/>
      <c r="C11" s="16"/>
      <c r="D11" s="17"/>
      <c r="E11" s="15"/>
      <c r="F11" s="23"/>
      <c r="G11"/>
      <c r="H11"/>
    </row>
    <row r="12" spans="1:8" ht="21" customHeight="1">
      <c r="A12" s="15"/>
      <c r="B12" s="15"/>
      <c r="C12" s="16"/>
      <c r="D12" s="17"/>
      <c r="E12" s="15"/>
      <c r="F12" s="23"/>
      <c r="G12"/>
      <c r="H12"/>
    </row>
    <row r="13" spans="1:8" ht="21" customHeight="1">
      <c r="A13" s="15"/>
      <c r="B13" s="15"/>
      <c r="C13" s="16"/>
      <c r="D13" s="17"/>
      <c r="E13" s="15"/>
      <c r="F13" s="23"/>
      <c r="G13"/>
      <c r="H13"/>
    </row>
    <row r="14" spans="1:8" ht="21" customHeight="1">
      <c r="A14" s="15"/>
      <c r="B14" s="15"/>
      <c r="C14" s="16"/>
      <c r="D14" s="17"/>
      <c r="E14" s="15"/>
      <c r="F14" s="23"/>
      <c r="G14"/>
      <c r="H14"/>
    </row>
    <row r="15" spans="1:8" ht="21" customHeight="1">
      <c r="A15" s="15"/>
      <c r="B15" s="15"/>
      <c r="C15" s="16"/>
      <c r="D15" s="17"/>
      <c r="E15" s="15"/>
      <c r="F15" s="23"/>
      <c r="G15"/>
      <c r="H15"/>
    </row>
    <row r="16" spans="1:8" ht="21" customHeight="1">
      <c r="A16" s="15"/>
      <c r="B16" s="15"/>
      <c r="C16" s="16"/>
      <c r="D16" s="17"/>
      <c r="E16" s="15"/>
      <c r="F16" s="23"/>
      <c r="G16"/>
      <c r="H16"/>
    </row>
    <row r="17" spans="1:8" ht="21" customHeight="1">
      <c r="A17" s="15"/>
      <c r="B17" s="15"/>
      <c r="C17" s="16"/>
      <c r="D17" s="17"/>
      <c r="E17" s="15"/>
      <c r="F17" s="23"/>
      <c r="G17"/>
      <c r="H17"/>
    </row>
    <row r="18" spans="1:8" ht="21" customHeight="1">
      <c r="A18" s="15"/>
      <c r="B18" s="15"/>
      <c r="C18" s="16"/>
      <c r="D18" s="17"/>
      <c r="E18" s="15"/>
      <c r="F18" s="23"/>
      <c r="G18"/>
      <c r="H18"/>
    </row>
    <row r="19" spans="1:8" ht="21" customHeight="1">
      <c r="A19" s="15"/>
      <c r="B19" s="15"/>
      <c r="C19" s="16"/>
      <c r="D19" s="17"/>
      <c r="E19" s="15"/>
      <c r="F19" s="23"/>
      <c r="G19"/>
      <c r="H19"/>
    </row>
    <row r="20" spans="1:8" ht="21" customHeight="1">
      <c r="A20" s="15"/>
      <c r="B20" s="15"/>
      <c r="C20" s="16"/>
      <c r="D20" s="17"/>
      <c r="E20" s="15"/>
      <c r="F20" s="23"/>
      <c r="G20"/>
      <c r="H20"/>
    </row>
    <row r="21" spans="1:8" ht="21" customHeight="1">
      <c r="A21" s="15"/>
      <c r="B21" s="15"/>
      <c r="C21" s="16"/>
      <c r="D21" s="17"/>
      <c r="E21" s="15"/>
      <c r="F21" s="23"/>
      <c r="G21"/>
      <c r="H21"/>
    </row>
    <row r="22" spans="1:8" ht="21" customHeight="1">
      <c r="A22" s="15"/>
      <c r="B22" s="15"/>
      <c r="C22" s="16"/>
      <c r="D22" s="17"/>
      <c r="E22" s="15"/>
      <c r="F22" s="23"/>
      <c r="G22"/>
      <c r="H22"/>
    </row>
    <row r="23" spans="1:8" ht="21" customHeight="1">
      <c r="A23" s="15"/>
      <c r="B23" s="15"/>
      <c r="C23" s="16"/>
      <c r="D23" s="17"/>
      <c r="E23" s="15"/>
      <c r="F23" s="23"/>
      <c r="G23"/>
      <c r="H23"/>
    </row>
    <row r="24" spans="1:8" ht="21" customHeight="1">
      <c r="A24" s="15"/>
      <c r="B24" s="15"/>
      <c r="C24" s="16"/>
      <c r="D24" s="17"/>
      <c r="E24" s="15"/>
      <c r="F24" s="23"/>
      <c r="G24"/>
      <c r="H24"/>
    </row>
    <row r="25" spans="1:8" ht="21" customHeight="1">
      <c r="A25" s="15"/>
      <c r="B25" s="15"/>
      <c r="C25" s="16"/>
      <c r="D25" s="17"/>
      <c r="E25" s="15"/>
      <c r="F25" s="23"/>
      <c r="G25"/>
      <c r="H25"/>
    </row>
    <row r="26" spans="1:8" ht="21" customHeight="1">
      <c r="A26" s="15"/>
      <c r="B26" s="15"/>
      <c r="C26" s="16"/>
      <c r="D26" s="17"/>
      <c r="E26" s="15"/>
      <c r="F26" s="23"/>
      <c r="G26"/>
      <c r="H26"/>
    </row>
    <row r="27" spans="1:8" ht="21" customHeight="1">
      <c r="A27" s="15"/>
      <c r="B27" s="15"/>
      <c r="C27" s="16"/>
      <c r="D27" s="17"/>
      <c r="E27" s="15"/>
      <c r="F27" s="23"/>
      <c r="G27"/>
      <c r="H27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C9" sqref="C9"/>
    </sheetView>
  </sheetViews>
  <sheetFormatPr defaultColWidth="6.83203125" defaultRowHeight="12.75" customHeight="1"/>
  <cols>
    <col min="1" max="1" width="15.16015625" style="2" customWidth="1"/>
    <col min="2" max="2" width="35.66015625" style="2" customWidth="1"/>
    <col min="3" max="8" width="15.83203125" style="2" customWidth="1"/>
    <col min="9" max="9" width="6.5" style="2" customWidth="1"/>
    <col min="10" max="16384" width="6.83203125" style="2" customWidth="1"/>
  </cols>
  <sheetData>
    <row r="1" ht="22.5" customHeight="1">
      <c r="A1" s="70" t="s">
        <v>279</v>
      </c>
    </row>
    <row r="2" spans="1:9" ht="19.5" customHeight="1">
      <c r="A2" s="49"/>
      <c r="B2" s="49"/>
      <c r="C2" s="49"/>
      <c r="D2" s="49"/>
      <c r="E2" s="50"/>
      <c r="F2" s="49"/>
      <c r="G2" s="49"/>
      <c r="H2" s="51" t="s">
        <v>280</v>
      </c>
      <c r="I2" s="67"/>
    </row>
    <row r="3" spans="1:9" ht="25.5" customHeight="1">
      <c r="A3" s="27" t="s">
        <v>281</v>
      </c>
      <c r="B3" s="27"/>
      <c r="C3" s="27"/>
      <c r="D3" s="27"/>
      <c r="E3" s="27"/>
      <c r="F3" s="27"/>
      <c r="G3" s="27"/>
      <c r="H3" s="27"/>
      <c r="I3" s="67"/>
    </row>
    <row r="4" spans="1:9" ht="19.5" customHeight="1">
      <c r="A4" s="7"/>
      <c r="B4" s="3"/>
      <c r="C4" s="3"/>
      <c r="D4" s="3"/>
      <c r="E4" s="3"/>
      <c r="F4" s="3"/>
      <c r="G4" s="3"/>
      <c r="H4" s="26" t="s">
        <v>6</v>
      </c>
      <c r="I4" s="67"/>
    </row>
    <row r="5" spans="1:9" ht="19.5" customHeight="1">
      <c r="A5" s="12" t="s">
        <v>282</v>
      </c>
      <c r="B5" s="12" t="s">
        <v>283</v>
      </c>
      <c r="C5" s="31" t="s">
        <v>284</v>
      </c>
      <c r="D5" s="31"/>
      <c r="E5" s="31"/>
      <c r="F5" s="31"/>
      <c r="G5" s="31"/>
      <c r="H5" s="31"/>
      <c r="I5" s="67"/>
    </row>
    <row r="6" spans="1:9" ht="19.5" customHeight="1">
      <c r="A6" s="12"/>
      <c r="B6" s="12"/>
      <c r="C6" s="52" t="s">
        <v>59</v>
      </c>
      <c r="D6" s="53" t="s">
        <v>194</v>
      </c>
      <c r="E6" s="54" t="s">
        <v>285</v>
      </c>
      <c r="F6" s="55"/>
      <c r="G6" s="55"/>
      <c r="H6" s="56" t="s">
        <v>199</v>
      </c>
      <c r="I6" s="67"/>
    </row>
    <row r="7" spans="1:9" ht="33.75" customHeight="1">
      <c r="A7" s="14"/>
      <c r="B7" s="14"/>
      <c r="C7" s="57"/>
      <c r="D7" s="13"/>
      <c r="E7" s="58" t="s">
        <v>74</v>
      </c>
      <c r="F7" s="59" t="s">
        <v>286</v>
      </c>
      <c r="G7" s="60" t="s">
        <v>207</v>
      </c>
      <c r="H7" s="61"/>
      <c r="I7" s="67"/>
    </row>
    <row r="8" spans="1:9" ht="19.5" customHeight="1">
      <c r="A8" s="15" t="s">
        <v>84</v>
      </c>
      <c r="B8" s="15" t="s">
        <v>0</v>
      </c>
      <c r="C8" s="22">
        <f>D8+E8+H8</f>
        <v>144</v>
      </c>
      <c r="D8" s="22">
        <v>0</v>
      </c>
      <c r="E8" s="22"/>
      <c r="F8" s="22">
        <v>0</v>
      </c>
      <c r="G8" s="23">
        <v>0</v>
      </c>
      <c r="H8" s="71">
        <v>144</v>
      </c>
      <c r="I8" s="69"/>
    </row>
    <row r="9" spans="1:8" ht="19.5" customHeight="1">
      <c r="A9" s="15"/>
      <c r="B9" s="15"/>
      <c r="C9" s="22"/>
      <c r="D9" s="22"/>
      <c r="E9" s="22"/>
      <c r="F9" s="22"/>
      <c r="G9" s="23"/>
      <c r="H9" s="71"/>
    </row>
    <row r="10" spans="1:9" ht="19.5" customHeight="1">
      <c r="A10" s="15"/>
      <c r="B10" s="15"/>
      <c r="C10" s="22"/>
      <c r="D10" s="22"/>
      <c r="E10" s="22"/>
      <c r="F10" s="22"/>
      <c r="G10" s="23"/>
      <c r="H10" s="71"/>
      <c r="I10"/>
    </row>
    <row r="11" spans="1:9" ht="19.5" customHeight="1">
      <c r="A11"/>
      <c r="B11"/>
      <c r="C11"/>
      <c r="D11"/>
      <c r="E11"/>
      <c r="F11"/>
      <c r="G11"/>
      <c r="H11"/>
      <c r="I11"/>
    </row>
    <row r="12" spans="1:9" ht="19.5" customHeight="1">
      <c r="A12"/>
      <c r="B12"/>
      <c r="C12"/>
      <c r="D12"/>
      <c r="E12"/>
      <c r="F12"/>
      <c r="G12"/>
      <c r="H12"/>
      <c r="I12"/>
    </row>
    <row r="13" spans="1:9" ht="19.5" customHeight="1">
      <c r="A13"/>
      <c r="B13"/>
      <c r="C13"/>
      <c r="D13"/>
      <c r="E13"/>
      <c r="F13"/>
      <c r="G13"/>
      <c r="H13"/>
      <c r="I13"/>
    </row>
    <row r="14" spans="1:9" ht="19.5" customHeight="1">
      <c r="A14"/>
      <c r="B14"/>
      <c r="C14"/>
      <c r="D14"/>
      <c r="E14"/>
      <c r="F14"/>
      <c r="G14"/>
      <c r="H14"/>
      <c r="I14"/>
    </row>
    <row r="15" spans="1:9" ht="19.5" customHeight="1">
      <c r="A15"/>
      <c r="B15"/>
      <c r="C15"/>
      <c r="D15"/>
      <c r="E15"/>
      <c r="F15"/>
      <c r="G15"/>
      <c r="H15"/>
      <c r="I15"/>
    </row>
    <row r="16" spans="1:9" ht="19.5" customHeight="1">
      <c r="A16"/>
      <c r="B16"/>
      <c r="C16"/>
      <c r="D16"/>
      <c r="E16"/>
      <c r="F16"/>
      <c r="G16"/>
      <c r="H16"/>
      <c r="I16"/>
    </row>
    <row r="17" spans="1:9" ht="19.5" customHeight="1">
      <c r="A17"/>
      <c r="B17"/>
      <c r="C17"/>
      <c r="D17"/>
      <c r="E17"/>
      <c r="F17"/>
      <c r="G17"/>
      <c r="H17"/>
      <c r="I17"/>
    </row>
    <row r="18" spans="1:9" ht="19.5" customHeight="1">
      <c r="A18"/>
      <c r="B18"/>
      <c r="C18"/>
      <c r="D18"/>
      <c r="E18"/>
      <c r="F18"/>
      <c r="G18"/>
      <c r="H18"/>
      <c r="I18"/>
    </row>
    <row r="19" spans="1:9" ht="19.5" customHeight="1">
      <c r="A19"/>
      <c r="B19"/>
      <c r="C19"/>
      <c r="D19"/>
      <c r="E19"/>
      <c r="F19"/>
      <c r="G19"/>
      <c r="H19"/>
      <c r="I19"/>
    </row>
    <row r="20" spans="1:9" ht="19.5" customHeight="1">
      <c r="A20"/>
      <c r="B20"/>
      <c r="C20"/>
      <c r="D20"/>
      <c r="E20"/>
      <c r="F20"/>
      <c r="G20"/>
      <c r="H20"/>
      <c r="I20"/>
    </row>
    <row r="21" spans="1:9" ht="19.5" customHeight="1">
      <c r="A21"/>
      <c r="B21"/>
      <c r="C21"/>
      <c r="D21"/>
      <c r="E21"/>
      <c r="F21"/>
      <c r="G21"/>
      <c r="H21"/>
      <c r="I21"/>
    </row>
    <row r="22" spans="1:9" ht="19.5" customHeight="1">
      <c r="A22"/>
      <c r="B22"/>
      <c r="C22"/>
      <c r="D22"/>
      <c r="E22"/>
      <c r="F22"/>
      <c r="G22"/>
      <c r="H22"/>
      <c r="I22"/>
    </row>
    <row r="23" spans="1:9" ht="19.5" customHeight="1">
      <c r="A23"/>
      <c r="B23"/>
      <c r="C23"/>
      <c r="D23"/>
      <c r="E23"/>
      <c r="F23"/>
      <c r="G23"/>
      <c r="H23"/>
      <c r="I23"/>
    </row>
    <row r="24" spans="1:9" ht="19.5" customHeight="1">
      <c r="A24"/>
      <c r="B24"/>
      <c r="C24"/>
      <c r="D24"/>
      <c r="E24"/>
      <c r="F24"/>
      <c r="G24"/>
      <c r="H24"/>
      <c r="I24"/>
    </row>
    <row r="25" spans="1:9" ht="19.5" customHeight="1">
      <c r="A25"/>
      <c r="B25"/>
      <c r="C25"/>
      <c r="D25"/>
      <c r="E25"/>
      <c r="F25"/>
      <c r="G25"/>
      <c r="H25"/>
      <c r="I25"/>
    </row>
    <row r="26" spans="1:9" ht="19.5" customHeight="1">
      <c r="A26"/>
      <c r="B26"/>
      <c r="C26"/>
      <c r="D26"/>
      <c r="E26"/>
      <c r="F26"/>
      <c r="G26"/>
      <c r="H26"/>
      <c r="I26"/>
    </row>
    <row r="27" spans="1:9" ht="19.5" customHeight="1">
      <c r="A27"/>
      <c r="B27"/>
      <c r="C27"/>
      <c r="D27"/>
      <c r="E27"/>
      <c r="F27"/>
      <c r="G27"/>
      <c r="H27"/>
      <c r="I27"/>
    </row>
    <row r="28" spans="1:9" ht="19.5" customHeight="1">
      <c r="A28"/>
      <c r="B28"/>
      <c r="C28"/>
      <c r="D28"/>
      <c r="E28"/>
      <c r="F28"/>
      <c r="G28"/>
      <c r="H28"/>
      <c r="I28"/>
    </row>
    <row r="29" spans="1:9" ht="19.5" customHeight="1">
      <c r="A29"/>
      <c r="B29"/>
      <c r="C29"/>
      <c r="D29"/>
      <c r="E29"/>
      <c r="F29"/>
      <c r="G29"/>
      <c r="H29"/>
      <c r="I29"/>
    </row>
    <row r="30" spans="1:9" ht="19.5" customHeight="1">
      <c r="A30"/>
      <c r="B30"/>
      <c r="C30"/>
      <c r="D30"/>
      <c r="E30"/>
      <c r="F30"/>
      <c r="G30"/>
      <c r="H30"/>
      <c r="I30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赵晨颖</dc:creator>
  <cp:keywords/>
  <dc:description/>
  <cp:lastModifiedBy>Administrator</cp:lastModifiedBy>
  <dcterms:created xsi:type="dcterms:W3CDTF">2017-04-14T01:52:56Z</dcterms:created>
  <dcterms:modified xsi:type="dcterms:W3CDTF">2017-11-13T03:59:31Z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